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FD284FDD-9EE8-41D6-9174-E25BB2B738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6" r:id="rId1"/>
    <sheet name="MSS" sheetId="5" r:id="rId2"/>
    <sheet name="Kärkilyönni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7" l="1"/>
  <c r="S19" i="7" s="1"/>
  <c r="R13" i="7"/>
  <c r="P13" i="7"/>
  <c r="P19" i="7" s="1"/>
  <c r="O13" i="7"/>
  <c r="M13" i="7"/>
  <c r="M19" i="7" s="1"/>
  <c r="L13" i="7"/>
  <c r="J13" i="7"/>
  <c r="J19" i="7" s="1"/>
  <c r="I13" i="7"/>
  <c r="G13" i="7"/>
  <c r="G19" i="7" s="1"/>
  <c r="F13" i="7"/>
  <c r="E13" i="7"/>
  <c r="E19" i="7" s="1"/>
  <c r="S6" i="7"/>
  <c r="S18" i="7" s="1"/>
  <c r="R6" i="7"/>
  <c r="P6" i="7"/>
  <c r="P18" i="7" s="1"/>
  <c r="O6" i="7"/>
  <c r="M6" i="7"/>
  <c r="M18" i="7" s="1"/>
  <c r="L6" i="7"/>
  <c r="J6" i="7"/>
  <c r="J18" i="7" s="1"/>
  <c r="I6" i="7"/>
  <c r="G6" i="7"/>
  <c r="G18" i="7" s="1"/>
  <c r="F6" i="7"/>
  <c r="E6" i="7"/>
  <c r="E18" i="7" s="1"/>
  <c r="AS9" i="5"/>
  <c r="AQ9" i="5"/>
  <c r="AP9" i="5"/>
  <c r="AO9" i="5"/>
  <c r="AN9" i="5"/>
  <c r="AM9" i="5"/>
  <c r="F18" i="7" l="1"/>
  <c r="H6" i="7"/>
  <c r="H18" i="7" s="1"/>
  <c r="I18" i="7"/>
  <c r="K6" i="7"/>
  <c r="K18" i="7" s="1"/>
  <c r="L18" i="7"/>
  <c r="N6" i="7"/>
  <c r="N18" i="7" s="1"/>
  <c r="O18" i="7"/>
  <c r="Q6" i="7"/>
  <c r="Q18" i="7" s="1"/>
  <c r="R18" i="7"/>
  <c r="T6" i="7"/>
  <c r="T18" i="7" s="1"/>
  <c r="F19" i="7"/>
  <c r="H13" i="7"/>
  <c r="H19" i="7" s="1"/>
  <c r="I19" i="7"/>
  <c r="K13" i="7"/>
  <c r="K19" i="7" s="1"/>
  <c r="L19" i="7"/>
  <c r="N13" i="7"/>
  <c r="N19" i="7" s="1"/>
  <c r="O19" i="7"/>
  <c r="Q13" i="7"/>
  <c r="Q19" i="7" s="1"/>
  <c r="R19" i="7"/>
  <c r="T13" i="7"/>
  <c r="T19" i="7" s="1"/>
  <c r="AQ10" i="6"/>
  <c r="AP10" i="6"/>
  <c r="AO10" i="6"/>
  <c r="AN10" i="6"/>
  <c r="AM10" i="6"/>
  <c r="AL10" i="6"/>
  <c r="AA10" i="6"/>
  <c r="Y10" i="6"/>
  <c r="X10" i="6"/>
  <c r="W10" i="6"/>
  <c r="V10" i="6"/>
  <c r="U10" i="6"/>
  <c r="O10" i="6"/>
  <c r="O15" i="6" s="1"/>
  <c r="O18" i="6" s="1"/>
  <c r="O19" i="6" s="1"/>
  <c r="M10" i="6"/>
  <c r="L10" i="6"/>
  <c r="K10" i="6"/>
  <c r="J10" i="6"/>
  <c r="I10" i="6"/>
  <c r="I15" i="6" s="1"/>
  <c r="H10" i="6"/>
  <c r="H15" i="6" s="1"/>
  <c r="G10" i="6"/>
  <c r="G15" i="6" s="1"/>
  <c r="F10" i="6"/>
  <c r="F15" i="6" s="1"/>
  <c r="E10" i="6"/>
  <c r="E15" i="6" s="1"/>
  <c r="N10" i="6" l="1"/>
  <c r="N15" i="6" s="1"/>
  <c r="D12" i="6"/>
  <c r="K15" i="6"/>
  <c r="F18" i="6"/>
  <c r="H18" i="6"/>
  <c r="L15" i="6"/>
  <c r="Z10" i="6"/>
  <c r="E18" i="6"/>
  <c r="I18" i="6"/>
  <c r="G18" i="6"/>
  <c r="M15" i="6"/>
  <c r="L18" i="6" l="1"/>
  <c r="N18" i="6"/>
  <c r="M18" i="6"/>
  <c r="K18" i="6"/>
  <c r="AE9" i="5"/>
  <c r="AD9" i="5"/>
  <c r="AC9" i="5"/>
  <c r="AB9" i="5"/>
  <c r="AA9" i="5"/>
  <c r="AG9" i="5"/>
  <c r="I14" i="5" l="1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<sst xmlns="http://schemas.openxmlformats.org/spreadsheetml/2006/main" count="282" uniqueCount="81">
  <si>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</si>
  <si>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</si>
  <si>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</si>
  <si>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</si>
  <si>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</si>
  <si>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</si>
  <si>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</si>
  <si>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</si>
  <si>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</si>
  <si>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</si>
  <si>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</si>
  <si>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</si>
  <si>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</si>
  <si>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</si>
  <si>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</si>
  <si>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</si>
  <si>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</si>
  <si>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</si>
  <si>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</si>
  <si>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</si>
  <si>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</si>
  <si>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</si>
  <si>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</si>
  <si>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</si>
  <si>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 2</t>
  </si>
  <si>
    <t>7.</t>
  </si>
  <si>
    <t>IPV = Imatran Pallo-Veikot  (1955),  kasvattajaseura</t>
  </si>
  <si>
    <t>Aatu Pulliainen</t>
  </si>
  <si>
    <t>3.10.2004   Imatra</t>
  </si>
  <si>
    <t>5.</t>
  </si>
  <si>
    <t>2.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</si>
  <si>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</si>
  <si>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</si>
  <si>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</si>
  <si>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</si>
  <si>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</si>
  <si>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</si>
  <si>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</si>
  <si>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</si>
  <si>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</si>
  <si>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</si>
  <si>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</si>
  <si>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</si>
  <si>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</si>
  <si>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</si>
  <si>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</si>
  <si>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</si>
  <si>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</si>
  <si>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</si>
  <si>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</si>
  <si>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</si>
  <si>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</si>
  <si>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</si>
  <si>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IPV</t>
  </si>
  <si>
    <t>11.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</si>
  <si>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</si>
  <si>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</si>
  <si>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</si>
  <si>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</si>
  <si>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</si>
  <si>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</si>
  <si>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</si>
  <si>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</si>
  <si>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</si>
  <si>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</si>
  <si>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</si>
  <si>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Lyöty</t>
  </si>
  <si>
    <t>Alempi loppusarja</t>
  </si>
  <si>
    <t>Tuotu</t>
  </si>
  <si>
    <t>KAIKKI</t>
  </si>
  <si>
    <t>Kunnari</t>
  </si>
  <si>
    <t>31.05. 2023  IPV - KiPa  1-2  (2-5, 3-2, 0-1)</t>
  </si>
  <si>
    <t xml:space="preserve">  18 v   7 kk 28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</si>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</sst>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4" fontId="2" fillId="5" borderId="0" xfId="0" applyNumberFormat="1" applyFont="1" applyFill="1"/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1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27" customWidth="1"/>
    <col min="3" max="3" width="6.140625" style="128" customWidth="1"/>
    <col min="4" max="4" width="9.42578125" style="127" customWidth="1"/>
    <col min="5" max="12" width="5.7109375" style="128" customWidth="1"/>
    <col min="13" max="13" width="6" style="128" customWidth="1"/>
    <col min="14" max="14" width="8.85546875" style="128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28" customWidth="1"/>
    <col min="26" max="26" width="9.28515625" style="128" customWidth="1"/>
    <col min="27" max="27" width="0.7109375" style="128" customWidth="1"/>
    <col min="28" max="31" width="6.7109375" style="128" customWidth="1"/>
    <col min="32" max="32" width="0.7109375" style="128" customWidth="1"/>
    <col min="33" max="33" width="15.5703125" style="128" customWidth="1"/>
    <col min="34" max="34" width="13.140625" style="128" customWidth="1"/>
    <col min="35" max="35" width="12.85546875" style="128" customWidth="1"/>
    <col min="36" max="36" width="11.140625" style="128" customWidth="1"/>
    <col min="37" max="37" width="0.7109375" style="128" customWidth="1"/>
    <col min="38" max="40" width="6.7109375" style="128" customWidth="1"/>
    <col min="41" max="43" width="4.7109375" style="128" customWidth="1"/>
    <col min="44" max="44" width="51.42578125" customWidth="1"/>
  </cols>
  <sheetData>
    <row r="1" spans="1:44" ht="17.25" customHeight="1" x14ac:dyDescent="0.25">
      <c r="A1" s="72"/>
      <c r="B1" s="65" t="s">
        <v>27</v>
      </c>
      <c r="C1" s="2"/>
      <c r="D1" s="3"/>
      <c r="E1" s="4" t="s">
        <v>28</v>
      </c>
      <c r="F1" s="73"/>
      <c r="G1" s="22"/>
      <c r="H1" s="22"/>
      <c r="I1" s="22"/>
      <c r="J1" s="22"/>
      <c r="K1" s="23"/>
      <c r="L1" s="22"/>
      <c r="M1" s="23"/>
      <c r="N1" s="23"/>
      <c r="O1" s="22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67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1"/>
      <c r="G2" s="21"/>
      <c r="H2" s="21"/>
      <c r="I2" s="27" t="s">
        <v>31</v>
      </c>
      <c r="J2" s="11"/>
      <c r="K2" s="21"/>
      <c r="L2" s="21"/>
      <c r="M2" s="21"/>
      <c r="N2" s="9"/>
      <c r="O2" s="6"/>
      <c r="P2" s="27" t="s">
        <v>32</v>
      </c>
      <c r="Q2" s="9"/>
      <c r="R2" s="9"/>
      <c r="S2" s="7"/>
      <c r="T2" s="6"/>
      <c r="U2" s="28" t="s">
        <v>33</v>
      </c>
      <c r="V2" s="21"/>
      <c r="W2" s="21"/>
      <c r="X2" s="28"/>
      <c r="Y2" s="40"/>
      <c r="Z2" s="41"/>
      <c r="AA2" s="6"/>
      <c r="AB2" s="17" t="s">
        <v>34</v>
      </c>
      <c r="AC2" s="28"/>
      <c r="AD2" s="21"/>
      <c r="AE2" s="27"/>
      <c r="AF2" s="6"/>
      <c r="AG2" s="17" t="s">
        <v>35</v>
      </c>
      <c r="AH2" s="21"/>
      <c r="AI2" s="21"/>
      <c r="AJ2" s="9"/>
      <c r="AK2" s="6"/>
      <c r="AL2" s="17" t="s">
        <v>36</v>
      </c>
      <c r="AM2" s="28"/>
      <c r="AN2" s="21"/>
      <c r="AO2" s="76" t="s">
        <v>37</v>
      </c>
      <c r="AP2" s="21"/>
      <c r="AQ2" s="9"/>
      <c r="AR2" s="67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38</v>
      </c>
      <c r="K3" s="7" t="s">
        <v>39</v>
      </c>
      <c r="L3" s="7" t="s">
        <v>40</v>
      </c>
      <c r="M3" s="7" t="s">
        <v>41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42</v>
      </c>
      <c r="AH3" s="7" t="s">
        <v>43</v>
      </c>
      <c r="AI3" s="9" t="s">
        <v>44</v>
      </c>
      <c r="AJ3" s="7" t="s">
        <v>45</v>
      </c>
      <c r="AK3" s="10"/>
      <c r="AL3" s="7" t="s">
        <v>46</v>
      </c>
      <c r="AM3" s="7" t="s">
        <v>47</v>
      </c>
      <c r="AN3" s="9" t="s">
        <v>48</v>
      </c>
      <c r="AO3" s="9" t="s">
        <v>49</v>
      </c>
      <c r="AP3" s="11" t="s">
        <v>50</v>
      </c>
      <c r="AQ3" s="7" t="s">
        <v>51</v>
      </c>
      <c r="AR3" s="67"/>
    </row>
    <row r="4" spans="1:44" s="77" customFormat="1" ht="15" customHeight="1" x14ac:dyDescent="0.25">
      <c r="A4" s="74"/>
      <c r="B4" s="78">
        <v>2019</v>
      </c>
      <c r="C4" s="78" t="s">
        <v>25</v>
      </c>
      <c r="D4" s="79" t="s">
        <v>24</v>
      </c>
      <c r="E4" s="78"/>
      <c r="F4" s="19" t="s">
        <v>52</v>
      </c>
      <c r="G4" s="78"/>
      <c r="H4" s="78"/>
      <c r="I4" s="78"/>
      <c r="J4" s="78"/>
      <c r="K4" s="78"/>
      <c r="L4" s="78"/>
      <c r="M4" s="78"/>
      <c r="N4" s="80"/>
      <c r="O4" s="10"/>
      <c r="P4" s="7"/>
      <c r="Q4" s="9"/>
      <c r="R4" s="7"/>
      <c r="S4" s="7"/>
      <c r="T4" s="10"/>
      <c r="U4" s="12"/>
      <c r="V4" s="13"/>
      <c r="W4" s="13"/>
      <c r="X4" s="12"/>
      <c r="Y4" s="12"/>
      <c r="Z4" s="31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81"/>
      <c r="AN4" s="82"/>
      <c r="AO4" s="13"/>
      <c r="AP4" s="14"/>
      <c r="AQ4" s="12"/>
      <c r="AR4" s="67"/>
    </row>
    <row r="5" spans="1:44" s="77" customFormat="1" ht="15" customHeight="1" x14ac:dyDescent="0.25">
      <c r="A5" s="74"/>
      <c r="B5" s="78">
        <v>2020</v>
      </c>
      <c r="C5" s="78" t="s">
        <v>25</v>
      </c>
      <c r="D5" s="79" t="s">
        <v>24</v>
      </c>
      <c r="E5" s="78"/>
      <c r="F5" s="19" t="s">
        <v>52</v>
      </c>
      <c r="G5" s="78"/>
      <c r="H5" s="78"/>
      <c r="I5" s="78"/>
      <c r="J5" s="78"/>
      <c r="K5" s="78"/>
      <c r="L5" s="78"/>
      <c r="M5" s="78"/>
      <c r="N5" s="80"/>
      <c r="O5" s="10"/>
      <c r="P5" s="7"/>
      <c r="Q5" s="9"/>
      <c r="R5" s="7"/>
      <c r="S5" s="7"/>
      <c r="T5" s="10"/>
      <c r="U5" s="12"/>
      <c r="V5" s="13"/>
      <c r="W5" s="13"/>
      <c r="X5" s="12"/>
      <c r="Y5" s="12"/>
      <c r="Z5" s="31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81"/>
      <c r="AN5" s="82"/>
      <c r="AO5" s="13"/>
      <c r="AP5" s="14"/>
      <c r="AQ5" s="12"/>
      <c r="AR5" s="67"/>
    </row>
    <row r="6" spans="1:44" s="77" customFormat="1" ht="15" customHeight="1" x14ac:dyDescent="0.25">
      <c r="A6" s="74"/>
      <c r="B6" s="78">
        <v>2021</v>
      </c>
      <c r="C6" s="78" t="s">
        <v>29</v>
      </c>
      <c r="D6" s="79" t="s">
        <v>24</v>
      </c>
      <c r="E6" s="78"/>
      <c r="F6" s="19" t="s">
        <v>52</v>
      </c>
      <c r="G6" s="78"/>
      <c r="H6" s="78"/>
      <c r="I6" s="78"/>
      <c r="J6" s="78"/>
      <c r="K6" s="78"/>
      <c r="L6" s="78"/>
      <c r="M6" s="78"/>
      <c r="N6" s="80"/>
      <c r="O6" s="10"/>
      <c r="P6" s="7"/>
      <c r="Q6" s="9"/>
      <c r="R6" s="7"/>
      <c r="S6" s="7"/>
      <c r="T6" s="10"/>
      <c r="U6" s="12"/>
      <c r="V6" s="13"/>
      <c r="W6" s="13"/>
      <c r="X6" s="12"/>
      <c r="Y6" s="12"/>
      <c r="Z6" s="31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12"/>
      <c r="AN6" s="13"/>
      <c r="AO6" s="13"/>
      <c r="AP6" s="14"/>
      <c r="AQ6" s="12"/>
      <c r="AR6" s="67"/>
    </row>
    <row r="7" spans="1:44" s="77" customFormat="1" ht="15" customHeight="1" x14ac:dyDescent="0.25">
      <c r="A7" s="74"/>
      <c r="B7" s="78">
        <v>2022</v>
      </c>
      <c r="C7" s="78" t="s">
        <v>30</v>
      </c>
      <c r="D7" s="79" t="s">
        <v>24</v>
      </c>
      <c r="E7" s="78"/>
      <c r="F7" s="19" t="s">
        <v>52</v>
      </c>
      <c r="G7" s="78"/>
      <c r="H7" s="78"/>
      <c r="I7" s="78"/>
      <c r="J7" s="78"/>
      <c r="K7" s="78"/>
      <c r="L7" s="78"/>
      <c r="M7" s="78"/>
      <c r="N7" s="80"/>
      <c r="O7" s="10"/>
      <c r="P7" s="7"/>
      <c r="Q7" s="9"/>
      <c r="R7" s="7"/>
      <c r="S7" s="7"/>
      <c r="T7" s="10"/>
      <c r="U7" s="12"/>
      <c r="V7" s="13"/>
      <c r="W7" s="13"/>
      <c r="X7" s="12"/>
      <c r="Y7" s="12"/>
      <c r="Z7" s="31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12"/>
      <c r="AN7" s="13"/>
      <c r="AO7" s="13"/>
      <c r="AP7" s="14"/>
      <c r="AQ7" s="12"/>
      <c r="AR7" s="67"/>
    </row>
    <row r="8" spans="1:44" s="77" customFormat="1" ht="15" customHeight="1" x14ac:dyDescent="0.25">
      <c r="A8" s="74"/>
      <c r="B8" s="78">
        <v>2023</v>
      </c>
      <c r="C8" s="78" t="s">
        <v>25</v>
      </c>
      <c r="D8" s="79" t="s">
        <v>24</v>
      </c>
      <c r="E8" s="78"/>
      <c r="F8" s="19" t="s">
        <v>52</v>
      </c>
      <c r="G8" s="78"/>
      <c r="H8" s="78"/>
      <c r="I8" s="78"/>
      <c r="J8" s="78"/>
      <c r="K8" s="78"/>
      <c r="L8" s="78"/>
      <c r="M8" s="78"/>
      <c r="N8" s="80"/>
      <c r="O8" s="10"/>
      <c r="P8" s="7"/>
      <c r="Q8" s="9"/>
      <c r="R8" s="7"/>
      <c r="S8" s="7"/>
      <c r="T8" s="10"/>
      <c r="U8" s="12"/>
      <c r="V8" s="13"/>
      <c r="W8" s="13"/>
      <c r="X8" s="12"/>
      <c r="Y8" s="12"/>
      <c r="Z8" s="31"/>
      <c r="AA8" s="10"/>
      <c r="AB8" s="7"/>
      <c r="AC8" s="7"/>
      <c r="AD8" s="7"/>
      <c r="AE8" s="7"/>
      <c r="AF8" s="10"/>
      <c r="AG8" s="81"/>
      <c r="AH8" s="81"/>
      <c r="AI8" s="81"/>
      <c r="AJ8" s="81"/>
      <c r="AK8" s="10"/>
      <c r="AL8" s="12"/>
      <c r="AM8" s="81"/>
      <c r="AN8" s="82"/>
      <c r="AO8" s="13"/>
      <c r="AP8" s="14"/>
      <c r="AQ8" s="12"/>
      <c r="AR8" s="67"/>
    </row>
    <row r="9" spans="1:44" s="77" customFormat="1" ht="15" customHeight="1" x14ac:dyDescent="0.25">
      <c r="A9" s="74"/>
      <c r="B9" s="12">
        <v>2023</v>
      </c>
      <c r="C9" s="12" t="s">
        <v>54</v>
      </c>
      <c r="D9" s="1" t="s">
        <v>53</v>
      </c>
      <c r="E9" s="12">
        <v>6</v>
      </c>
      <c r="F9" s="12">
        <v>0</v>
      </c>
      <c r="G9" s="13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66">
        <v>0</v>
      </c>
      <c r="O9" s="18">
        <v>1</v>
      </c>
      <c r="P9" s="7"/>
      <c r="Q9" s="7"/>
      <c r="R9" s="7"/>
      <c r="S9" s="7"/>
      <c r="T9" s="10"/>
      <c r="U9" s="12"/>
      <c r="V9" s="13"/>
      <c r="W9" s="13"/>
      <c r="X9" s="12"/>
      <c r="Y9" s="12"/>
      <c r="Z9" s="31"/>
      <c r="AA9" s="10"/>
      <c r="AB9" s="7"/>
      <c r="AC9" s="7"/>
      <c r="AD9" s="7"/>
      <c r="AE9" s="7"/>
      <c r="AF9" s="10"/>
      <c r="AG9" s="81"/>
      <c r="AH9" s="81"/>
      <c r="AI9" s="81"/>
      <c r="AJ9" s="81"/>
      <c r="AK9" s="10"/>
      <c r="AL9" s="12"/>
      <c r="AM9" s="12"/>
      <c r="AN9" s="82"/>
      <c r="AO9" s="13"/>
      <c r="AP9" s="14"/>
      <c r="AQ9" s="12"/>
      <c r="AR9" s="67"/>
    </row>
    <row r="10" spans="1:44" s="77" customFormat="1" ht="15" customHeight="1" x14ac:dyDescent="0.25">
      <c r="A10" s="64"/>
      <c r="B10" s="62" t="s">
        <v>55</v>
      </c>
      <c r="C10" s="11"/>
      <c r="D10" s="9"/>
      <c r="E10" s="7">
        <f t="shared" ref="E10:M10" si="0">SUM(E4:E9)</f>
        <v>6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11">
        <f t="shared" si="0"/>
        <v>0</v>
      </c>
      <c r="N10" s="15">
        <f>PRODUCT(I10/O10)</f>
        <v>0</v>
      </c>
      <c r="O10" s="83">
        <f>SUM(O3:O9)</f>
        <v>1</v>
      </c>
      <c r="P10" s="39" t="s">
        <v>56</v>
      </c>
      <c r="Q10" s="39" t="s">
        <v>56</v>
      </c>
      <c r="R10" s="39" t="s">
        <v>56</v>
      </c>
      <c r="S10" s="39" t="s">
        <v>56</v>
      </c>
      <c r="T10" s="10"/>
      <c r="U10" s="7">
        <f>SUM(U4:U9)</f>
        <v>0</v>
      </c>
      <c r="V10" s="7">
        <f>SUM(V4:V9)</f>
        <v>0</v>
      </c>
      <c r="W10" s="7">
        <f>SUM(W4:W9)</f>
        <v>0</v>
      </c>
      <c r="X10" s="7">
        <f>SUM(X4:X9)</f>
        <v>0</v>
      </c>
      <c r="Y10" s="7">
        <f>SUM(Y4:Y9)</f>
        <v>0</v>
      </c>
      <c r="Z10" s="15">
        <f>PRODUCT(N16)</f>
        <v>0</v>
      </c>
      <c r="AA10" s="83">
        <f>SUM(AA9)</f>
        <v>0</v>
      </c>
      <c r="AB10" s="39" t="s">
        <v>56</v>
      </c>
      <c r="AC10" s="39" t="s">
        <v>56</v>
      </c>
      <c r="AD10" s="39" t="s">
        <v>56</v>
      </c>
      <c r="AE10" s="39" t="s">
        <v>56</v>
      </c>
      <c r="AF10" s="10"/>
      <c r="AG10" s="39" t="s">
        <v>57</v>
      </c>
      <c r="AH10" s="39" t="s">
        <v>57</v>
      </c>
      <c r="AI10" s="39" t="s">
        <v>57</v>
      </c>
      <c r="AJ10" s="39" t="s">
        <v>57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67"/>
    </row>
    <row r="11" spans="1:44" s="77" customFormat="1" ht="15" customHeight="1" x14ac:dyDescent="0.25">
      <c r="A11" s="64"/>
      <c r="B11" s="17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84"/>
      <c r="O11" s="10"/>
      <c r="P11" s="17"/>
      <c r="Q11" s="28"/>
      <c r="R11" s="40"/>
      <c r="S11" s="41"/>
      <c r="T11" s="10"/>
      <c r="U11" s="17"/>
      <c r="V11" s="28"/>
      <c r="W11" s="40"/>
      <c r="X11" s="28"/>
      <c r="Y11" s="40"/>
      <c r="Z11" s="41"/>
      <c r="AA11" s="10"/>
      <c r="AB11" s="85"/>
      <c r="AC11" s="86"/>
      <c r="AD11" s="40"/>
      <c r="AE11" s="41"/>
      <c r="AF11" s="10"/>
      <c r="AG11" s="87">
        <v>0</v>
      </c>
      <c r="AH11" s="87">
        <v>0</v>
      </c>
      <c r="AI11" s="87">
        <v>0</v>
      </c>
      <c r="AJ11" s="87">
        <v>0</v>
      </c>
      <c r="AK11" s="10"/>
      <c r="AL11" s="11"/>
      <c r="AM11" s="21"/>
      <c r="AN11" s="21"/>
      <c r="AO11" s="21"/>
      <c r="AP11" s="21"/>
      <c r="AQ11" s="9"/>
      <c r="AR11" s="67"/>
    </row>
    <row r="12" spans="1:44" ht="15" customHeight="1" x14ac:dyDescent="0.25">
      <c r="A12" s="74"/>
      <c r="B12" s="1" t="s">
        <v>58</v>
      </c>
      <c r="C12" s="14"/>
      <c r="D12" s="88">
        <f>SUM(F10:H10)+((I10-F10-G10)/3)+(E10/3)+(AL10*25)+(AM10*25)+(AN10*10)+(AO10*25)+(AP10*20)+(AQ10*15)</f>
        <v>2</v>
      </c>
      <c r="E12" s="16"/>
      <c r="F12" s="16"/>
      <c r="G12" s="16"/>
      <c r="H12" s="16"/>
      <c r="I12" s="16"/>
      <c r="J12" s="16"/>
      <c r="K12" s="16"/>
      <c r="L12" s="16"/>
      <c r="M12" s="16"/>
      <c r="N12" s="37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67"/>
    </row>
    <row r="13" spans="1:44" s="77" customFormat="1" ht="15" customHeight="1" x14ac:dyDescent="0.25">
      <c r="A13" s="7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7"/>
      <c r="O13" s="18"/>
      <c r="P13" s="18"/>
      <c r="Q13" s="18"/>
      <c r="R13" s="18"/>
      <c r="S13" s="18"/>
      <c r="T13" s="18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67"/>
    </row>
    <row r="14" spans="1:44" ht="15" customHeight="1" x14ac:dyDescent="0.25">
      <c r="A14" s="74"/>
      <c r="B14" s="17" t="s">
        <v>59</v>
      </c>
      <c r="C14" s="89"/>
      <c r="D14" s="89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60</v>
      </c>
      <c r="N14" s="7" t="s">
        <v>9</v>
      </c>
      <c r="O14" s="10"/>
      <c r="P14" s="49" t="s">
        <v>61</v>
      </c>
      <c r="Q14" s="3"/>
      <c r="R14" s="3"/>
      <c r="S14" s="3"/>
      <c r="T14" s="90"/>
      <c r="U14" s="90"/>
      <c r="V14" s="90"/>
      <c r="W14" s="90"/>
      <c r="X14" s="90"/>
      <c r="Y14" s="3"/>
      <c r="Z14" s="3"/>
      <c r="AA14" s="3"/>
      <c r="AB14" s="90"/>
      <c r="AC14" s="90"/>
      <c r="AD14" s="3"/>
      <c r="AE14" s="50"/>
      <c r="AF14" s="10"/>
      <c r="AG14" s="49" t="s">
        <v>62</v>
      </c>
      <c r="AH14" s="3"/>
      <c r="AI14" s="3"/>
      <c r="AJ14" s="3"/>
      <c r="AK14" s="3"/>
      <c r="AL14" s="2" t="s">
        <v>63</v>
      </c>
      <c r="AM14" s="3"/>
      <c r="AN14" s="3"/>
      <c r="AO14" s="3"/>
      <c r="AP14" s="3"/>
      <c r="AQ14" s="50"/>
      <c r="AR14" s="67"/>
    </row>
    <row r="15" spans="1:44" ht="15" customHeight="1" x14ac:dyDescent="0.25">
      <c r="A15" s="74"/>
      <c r="B15" s="49" t="s">
        <v>7</v>
      </c>
      <c r="C15" s="3"/>
      <c r="D15" s="50"/>
      <c r="E15" s="12">
        <f>PRODUCT(E10)</f>
        <v>6</v>
      </c>
      <c r="F15" s="12">
        <f>PRODUCT(F10)</f>
        <v>0</v>
      </c>
      <c r="G15" s="12">
        <f>PRODUCT(G10)</f>
        <v>0</v>
      </c>
      <c r="H15" s="12">
        <f>PRODUCT(H10)</f>
        <v>0</v>
      </c>
      <c r="I15" s="12">
        <f>PRODUCT(I10)</f>
        <v>0</v>
      </c>
      <c r="J15" s="16"/>
      <c r="K15" s="91">
        <f>PRODUCT((F15+G15)/E15)</f>
        <v>0</v>
      </c>
      <c r="L15" s="91">
        <f>PRODUCT(H15/E15)</f>
        <v>0</v>
      </c>
      <c r="M15" s="91">
        <f>PRODUCT(I15/E15)</f>
        <v>0</v>
      </c>
      <c r="N15" s="66">
        <f>PRODUCT(N10)</f>
        <v>0</v>
      </c>
      <c r="O15" s="10">
        <f>PRODUCT(O10)</f>
        <v>1</v>
      </c>
      <c r="P15" s="46" t="s">
        <v>64</v>
      </c>
      <c r="Q15" s="92"/>
      <c r="R15" s="47" t="s">
        <v>71</v>
      </c>
      <c r="S15" s="47"/>
      <c r="T15" s="47"/>
      <c r="U15" s="47"/>
      <c r="V15" s="47"/>
      <c r="W15" s="47"/>
      <c r="X15" s="47"/>
      <c r="Y15" s="93"/>
      <c r="Z15" s="93" t="s">
        <v>65</v>
      </c>
      <c r="AA15" s="94"/>
      <c r="AB15" s="93"/>
      <c r="AC15" s="95" t="s">
        <v>72</v>
      </c>
      <c r="AD15" s="93"/>
      <c r="AE15" s="96"/>
      <c r="AF15" s="10"/>
      <c r="AG15" s="46" t="s">
        <v>64</v>
      </c>
      <c r="AH15" s="47"/>
      <c r="AI15" s="47"/>
      <c r="AJ15" s="94"/>
      <c r="AK15" s="94"/>
      <c r="AL15" s="94"/>
      <c r="AM15" s="94"/>
      <c r="AN15" s="97"/>
      <c r="AO15" s="94"/>
      <c r="AP15" s="94"/>
      <c r="AQ15" s="96"/>
      <c r="AR15" s="67"/>
    </row>
    <row r="16" spans="1:44" ht="15" customHeight="1" x14ac:dyDescent="0.25">
      <c r="A16" s="74"/>
      <c r="B16" s="98" t="s">
        <v>33</v>
      </c>
      <c r="C16" s="99"/>
      <c r="D16" s="100"/>
      <c r="E16" s="12"/>
      <c r="F16" s="12"/>
      <c r="G16" s="12"/>
      <c r="H16" s="12"/>
      <c r="I16" s="12"/>
      <c r="J16" s="16"/>
      <c r="K16" s="91"/>
      <c r="L16" s="91"/>
      <c r="M16" s="91"/>
      <c r="N16" s="66"/>
      <c r="O16" s="10"/>
      <c r="P16" s="101" t="s">
        <v>66</v>
      </c>
      <c r="Q16" s="102"/>
      <c r="R16" s="103"/>
      <c r="S16" s="103"/>
      <c r="T16" s="103"/>
      <c r="U16" s="103"/>
      <c r="V16" s="103"/>
      <c r="W16" s="103"/>
      <c r="X16" s="103"/>
      <c r="Y16" s="104"/>
      <c r="Z16" s="104"/>
      <c r="AA16" s="83"/>
      <c r="AB16" s="104"/>
      <c r="AC16" s="83"/>
      <c r="AD16" s="104"/>
      <c r="AE16" s="95"/>
      <c r="AF16" s="10"/>
      <c r="AG16" s="101" t="s">
        <v>66</v>
      </c>
      <c r="AH16" s="103"/>
      <c r="AI16" s="103"/>
      <c r="AJ16" s="83"/>
      <c r="AK16" s="83"/>
      <c r="AL16" s="83"/>
      <c r="AM16" s="83"/>
      <c r="AN16" s="97"/>
      <c r="AO16" s="83"/>
      <c r="AP16" s="83"/>
      <c r="AQ16" s="95"/>
      <c r="AR16" s="67"/>
    </row>
    <row r="17" spans="1:45" ht="15" customHeight="1" x14ac:dyDescent="0.25">
      <c r="A17" s="74"/>
      <c r="B17" s="105" t="s">
        <v>67</v>
      </c>
      <c r="C17" s="106"/>
      <c r="D17" s="107"/>
      <c r="E17" s="108"/>
      <c r="F17" s="108"/>
      <c r="G17" s="108"/>
      <c r="H17" s="108"/>
      <c r="I17" s="108"/>
      <c r="J17" s="16"/>
      <c r="K17" s="109"/>
      <c r="L17" s="109"/>
      <c r="M17" s="109"/>
      <c r="N17" s="110"/>
      <c r="O17" s="10"/>
      <c r="P17" s="101" t="s">
        <v>68</v>
      </c>
      <c r="Q17" s="102"/>
      <c r="R17" s="103"/>
      <c r="S17" s="103"/>
      <c r="T17" s="103"/>
      <c r="U17" s="103"/>
      <c r="V17" s="103"/>
      <c r="W17" s="103"/>
      <c r="X17" s="103"/>
      <c r="Y17" s="104"/>
      <c r="Z17" s="104"/>
      <c r="AA17" s="83"/>
      <c r="AB17" s="104"/>
      <c r="AC17" s="83"/>
      <c r="AD17" s="104"/>
      <c r="AE17" s="95"/>
      <c r="AF17" s="10"/>
      <c r="AG17" s="101" t="s">
        <v>68</v>
      </c>
      <c r="AH17" s="111"/>
      <c r="AI17" s="103"/>
      <c r="AJ17" s="83"/>
      <c r="AK17" s="83"/>
      <c r="AL17" s="83"/>
      <c r="AM17" s="83"/>
      <c r="AN17" s="97"/>
      <c r="AO17" s="83"/>
      <c r="AP17" s="83"/>
      <c r="AQ17" s="95"/>
      <c r="AR17" s="67"/>
    </row>
    <row r="18" spans="1:45" ht="15" customHeight="1" x14ac:dyDescent="0.25">
      <c r="A18" s="74"/>
      <c r="B18" s="112" t="s">
        <v>69</v>
      </c>
      <c r="C18" s="76"/>
      <c r="D18" s="113"/>
      <c r="E18" s="7">
        <f>SUM(E15:E17)</f>
        <v>6</v>
      </c>
      <c r="F18" s="7">
        <f>SUM(F15:F17)</f>
        <v>0</v>
      </c>
      <c r="G18" s="7">
        <f>SUM(G15:G17)</f>
        <v>0</v>
      </c>
      <c r="H18" s="7">
        <f>SUM(H15:H17)</f>
        <v>0</v>
      </c>
      <c r="I18" s="7">
        <f>SUM(I15:I17)</f>
        <v>0</v>
      </c>
      <c r="J18" s="16"/>
      <c r="K18" s="114">
        <f>PRODUCT((F18+G18)/E18)</f>
        <v>0</v>
      </c>
      <c r="L18" s="114">
        <f>PRODUCT(H18/E18)</f>
        <v>0</v>
      </c>
      <c r="M18" s="114">
        <f>PRODUCT(I18/E18)</f>
        <v>0</v>
      </c>
      <c r="N18" s="15">
        <f>PRODUCT(I18/O18)</f>
        <v>0</v>
      </c>
      <c r="O18" s="10">
        <f>SUM(O15:O17)</f>
        <v>1</v>
      </c>
      <c r="P18" s="115" t="s">
        <v>70</v>
      </c>
      <c r="Q18" s="116"/>
      <c r="R18" s="117"/>
      <c r="S18" s="117"/>
      <c r="T18" s="117"/>
      <c r="U18" s="117"/>
      <c r="V18" s="117"/>
      <c r="W18" s="117"/>
      <c r="X18" s="117"/>
      <c r="Y18" s="118"/>
      <c r="Z18" s="118"/>
      <c r="AA18" s="119"/>
      <c r="AB18" s="118"/>
      <c r="AC18" s="119"/>
      <c r="AD18" s="119"/>
      <c r="AE18" s="61"/>
      <c r="AF18" s="10"/>
      <c r="AG18" s="115" t="s">
        <v>70</v>
      </c>
      <c r="AH18" s="120"/>
      <c r="AI18" s="117"/>
      <c r="AJ18" s="119"/>
      <c r="AK18" s="119"/>
      <c r="AL18" s="119"/>
      <c r="AM18" s="119"/>
      <c r="AN18" s="121"/>
      <c r="AO18" s="119"/>
      <c r="AP18" s="119"/>
      <c r="AQ18" s="61"/>
      <c r="AR18" s="67"/>
    </row>
    <row r="19" spans="1:45" ht="15" customHeight="1" x14ac:dyDescent="0.25">
      <c r="A19" s="74"/>
      <c r="B19" s="122"/>
      <c r="C19" s="122"/>
      <c r="D19" s="122"/>
      <c r="E19" s="122"/>
      <c r="F19" s="122"/>
      <c r="G19" s="122"/>
      <c r="H19" s="122"/>
      <c r="I19" s="122"/>
      <c r="J19" s="16"/>
      <c r="K19" s="122"/>
      <c r="L19" s="122"/>
      <c r="M19" s="122"/>
      <c r="N19" s="37"/>
      <c r="O19" s="10">
        <f>SUM(O16:O18)</f>
        <v>1</v>
      </c>
      <c r="P19" s="16"/>
      <c r="Q19" s="16"/>
      <c r="R19" s="16"/>
      <c r="S19" s="16"/>
      <c r="T19" s="10"/>
      <c r="U19" s="10"/>
      <c r="V19" s="16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23"/>
      <c r="AI19" s="16"/>
      <c r="AJ19" s="16"/>
      <c r="AK19" s="10"/>
      <c r="AL19" s="16"/>
      <c r="AM19" s="16"/>
      <c r="AN19" s="16"/>
      <c r="AO19" s="16"/>
      <c r="AP19" s="16"/>
      <c r="AQ19" s="16"/>
      <c r="AR19" s="67"/>
    </row>
    <row r="20" spans="1:45" ht="15" customHeight="1" x14ac:dyDescent="0.2">
      <c r="A20" s="74"/>
      <c r="B20" s="16" t="s">
        <v>10</v>
      </c>
      <c r="C20" s="16"/>
      <c r="D20" s="52" t="s">
        <v>26</v>
      </c>
      <c r="E20" s="1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4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7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25" customFormat="1" ht="15" customHeight="1" x14ac:dyDescent="0.2">
      <c r="A23" s="124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25" customFormat="1" ht="15" customHeight="1" x14ac:dyDescent="0.25">
      <c r="A24" s="124"/>
      <c r="B24" s="10"/>
      <c r="C24" s="10"/>
      <c r="D24" s="16"/>
      <c r="E24" s="16"/>
      <c r="F24" s="10"/>
      <c r="G24" s="10"/>
      <c r="H24" s="16"/>
      <c r="I24" s="16"/>
      <c r="J24" s="16"/>
      <c r="K24" s="16"/>
      <c r="L24" s="16"/>
      <c r="M24" s="126"/>
      <c r="N24" s="16"/>
      <c r="O24" s="10"/>
      <c r="P24" s="16"/>
      <c r="Q24" s="16"/>
      <c r="R24" s="16"/>
      <c r="S24" s="16"/>
      <c r="T24" s="10"/>
      <c r="U24" s="10"/>
      <c r="V24" s="123"/>
      <c r="W24" s="16"/>
      <c r="X24" s="16"/>
      <c r="Y24" s="16"/>
      <c r="Z24" s="16"/>
      <c r="AA24" s="16"/>
      <c r="AB24" s="16"/>
      <c r="AC24" s="16"/>
      <c r="AD24" s="16"/>
      <c r="AE24" s="16"/>
      <c r="AF24" s="67"/>
      <c r="AG24" s="12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67"/>
    </row>
    <row r="25" spans="1:45" s="125" customFormat="1" ht="15" customHeight="1" x14ac:dyDescent="0.25">
      <c r="A25" s="124"/>
      <c r="B25" s="16"/>
      <c r="C25" s="16"/>
      <c r="D25" s="16"/>
      <c r="E25" s="10"/>
      <c r="F25" s="10"/>
      <c r="G25" s="10"/>
      <c r="H25" s="16"/>
      <c r="I25" s="16"/>
      <c r="J25" s="16"/>
      <c r="K25" s="16"/>
      <c r="L25" s="16"/>
      <c r="M25" s="16"/>
      <c r="N25" s="16"/>
      <c r="O25" s="10"/>
      <c r="P25" s="16"/>
      <c r="Q25" s="16"/>
      <c r="R25" s="16"/>
      <c r="S25" s="16"/>
      <c r="T25" s="10"/>
      <c r="U25" s="10"/>
      <c r="V25" s="123"/>
      <c r="W25" s="16"/>
      <c r="X25" s="16"/>
      <c r="Y25" s="16"/>
      <c r="Z25" s="16"/>
      <c r="AA25" s="16"/>
      <c r="AB25" s="16"/>
      <c r="AC25" s="16"/>
      <c r="AD25" s="16"/>
      <c r="AE25" s="16"/>
      <c r="AF25" s="6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67"/>
    </row>
    <row r="26" spans="1:45" s="125" customFormat="1" ht="15" customHeight="1" x14ac:dyDescent="0.25">
      <c r="A26" s="124"/>
      <c r="B26" s="16"/>
      <c r="C26" s="16"/>
      <c r="D26" s="16"/>
      <c r="E26" s="10"/>
      <c r="F26" s="10"/>
      <c r="G26" s="10"/>
      <c r="H26" s="16"/>
      <c r="I26" s="16"/>
      <c r="J26" s="16"/>
      <c r="K26" s="16"/>
      <c r="L26" s="16"/>
      <c r="M26" s="16"/>
      <c r="N26" s="16"/>
      <c r="O26" s="10"/>
      <c r="P26" s="16"/>
      <c r="Q26" s="16"/>
      <c r="R26" s="16"/>
      <c r="S26" s="16"/>
      <c r="T26" s="10"/>
      <c r="U26" s="10"/>
      <c r="V26" s="123"/>
      <c r="W26" s="16"/>
      <c r="X26" s="16"/>
      <c r="Y26" s="16"/>
      <c r="Z26" s="16"/>
      <c r="AA26" s="16"/>
      <c r="AB26" s="16"/>
      <c r="AC26" s="16"/>
      <c r="AD26" s="16"/>
      <c r="AE26" s="16"/>
      <c r="AF26" s="6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67"/>
    </row>
    <row r="27" spans="1:45" s="125" customFormat="1" ht="15" customHeight="1" x14ac:dyDescent="0.25">
      <c r="A27" s="124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7"/>
    </row>
    <row r="28" spans="1:45" s="125" customFormat="1" ht="15" customHeight="1" x14ac:dyDescent="0.25">
      <c r="A28" s="124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7"/>
    </row>
    <row r="29" spans="1:45" s="125" customFormat="1" ht="15" customHeight="1" x14ac:dyDescent="0.25">
      <c r="A29" s="124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67"/>
    </row>
    <row r="30" spans="1:45" s="125" customFormat="1" ht="15" customHeight="1" x14ac:dyDescent="0.25">
      <c r="A30" s="12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67"/>
    </row>
    <row r="31" spans="1:45" s="125" customFormat="1" ht="15" customHeight="1" x14ac:dyDescent="0.25">
      <c r="A31" s="12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67"/>
    </row>
    <row r="32" spans="1:45" s="125" customFormat="1" ht="15" customHeight="1" x14ac:dyDescent="0.25">
      <c r="A32" s="12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3"/>
      <c r="AI32" s="16"/>
      <c r="AJ32" s="16"/>
      <c r="AK32" s="16"/>
      <c r="AL32" s="16"/>
      <c r="AM32" s="16"/>
      <c r="AN32" s="16"/>
      <c r="AO32" s="16"/>
      <c r="AP32" s="16"/>
      <c r="AQ32" s="16"/>
      <c r="AR32" s="67"/>
    </row>
    <row r="33" spans="1:44" s="125" customFormat="1" ht="15" customHeight="1" x14ac:dyDescent="0.25">
      <c r="A33" s="12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3"/>
      <c r="AI33" s="16"/>
      <c r="AJ33" s="16"/>
      <c r="AK33" s="16"/>
      <c r="AL33" s="16"/>
      <c r="AM33" s="16"/>
      <c r="AN33" s="16"/>
      <c r="AO33" s="16"/>
      <c r="AP33" s="16"/>
      <c r="AQ33" s="16"/>
      <c r="AR33" s="67"/>
    </row>
    <row r="34" spans="1:44" s="125" customFormat="1" ht="15" customHeight="1" x14ac:dyDescent="0.25">
      <c r="A34" s="124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3"/>
      <c r="AI34" s="16"/>
      <c r="AJ34" s="16"/>
      <c r="AK34" s="16"/>
      <c r="AL34" s="16"/>
      <c r="AM34" s="16"/>
      <c r="AN34" s="16"/>
      <c r="AO34" s="16"/>
      <c r="AP34" s="16"/>
      <c r="AQ34" s="16"/>
      <c r="AR34" s="67"/>
    </row>
    <row r="35" spans="1:44" s="125" customFormat="1" ht="15" customHeight="1" x14ac:dyDescent="0.25">
      <c r="A35" s="12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3"/>
      <c r="AI35" s="16"/>
      <c r="AJ35" s="16"/>
      <c r="AK35" s="16"/>
      <c r="AL35" s="16"/>
      <c r="AM35" s="16"/>
      <c r="AN35" s="16"/>
      <c r="AO35" s="16"/>
      <c r="AP35" s="16"/>
      <c r="AQ35" s="16"/>
      <c r="AR35" s="67"/>
    </row>
    <row r="36" spans="1:44" s="125" customFormat="1" ht="15" customHeight="1" x14ac:dyDescent="0.25">
      <c r="A36" s="124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3"/>
      <c r="AI36" s="16"/>
      <c r="AJ36" s="16"/>
      <c r="AK36" s="16"/>
      <c r="AL36" s="16"/>
      <c r="AM36" s="16"/>
      <c r="AN36" s="16"/>
      <c r="AO36" s="16"/>
      <c r="AP36" s="16"/>
      <c r="AQ36" s="16"/>
      <c r="AR36" s="67"/>
    </row>
    <row r="37" spans="1:44" s="125" customFormat="1" ht="15" customHeight="1" x14ac:dyDescent="0.25">
      <c r="A37" s="124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3"/>
      <c r="AI37" s="16"/>
      <c r="AJ37" s="16"/>
      <c r="AK37" s="16"/>
      <c r="AL37" s="16"/>
      <c r="AM37" s="16"/>
      <c r="AN37" s="16"/>
      <c r="AO37" s="16"/>
      <c r="AP37" s="16"/>
      <c r="AQ37" s="16"/>
      <c r="AR37" s="67"/>
    </row>
    <row r="38" spans="1:44" s="125" customFormat="1" ht="15" customHeight="1" x14ac:dyDescent="0.25">
      <c r="A38" s="124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3"/>
      <c r="AI38" s="16"/>
      <c r="AJ38" s="16"/>
      <c r="AK38" s="16"/>
      <c r="AL38" s="16"/>
      <c r="AM38" s="16"/>
      <c r="AN38" s="16"/>
      <c r="AO38" s="16"/>
      <c r="AP38" s="16"/>
      <c r="AQ38" s="16"/>
      <c r="AR38" s="67"/>
    </row>
    <row r="39" spans="1:44" s="125" customFormat="1" ht="15" customHeight="1" x14ac:dyDescent="0.25">
      <c r="A39" s="124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3"/>
      <c r="AI39" s="16"/>
      <c r="AJ39" s="16"/>
      <c r="AK39" s="16"/>
      <c r="AL39" s="16"/>
      <c r="AM39" s="16"/>
      <c r="AN39" s="16"/>
      <c r="AO39" s="16"/>
      <c r="AP39" s="16"/>
      <c r="AQ39" s="16"/>
      <c r="AR39" s="67"/>
    </row>
    <row r="40" spans="1:44" s="125" customFormat="1" ht="15" customHeight="1" x14ac:dyDescent="0.25">
      <c r="A40" s="124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3"/>
      <c r="AI40" s="16"/>
      <c r="AJ40" s="16"/>
      <c r="AK40" s="16"/>
      <c r="AL40" s="16"/>
      <c r="AM40" s="16"/>
      <c r="AN40" s="16"/>
      <c r="AO40" s="16"/>
      <c r="AP40" s="16"/>
      <c r="AQ40" s="16"/>
      <c r="AR40" s="67"/>
    </row>
    <row r="41" spans="1:44" s="125" customFormat="1" ht="15" customHeight="1" x14ac:dyDescent="0.25">
      <c r="A41" s="124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3"/>
      <c r="AI41" s="16"/>
      <c r="AJ41" s="16"/>
      <c r="AK41" s="16"/>
      <c r="AL41" s="16"/>
      <c r="AM41" s="16"/>
      <c r="AN41" s="16"/>
      <c r="AO41" s="16"/>
      <c r="AP41" s="16"/>
      <c r="AQ41" s="16"/>
      <c r="AR41" s="67"/>
    </row>
    <row r="42" spans="1:44" s="125" customFormat="1" ht="15" customHeight="1" x14ac:dyDescent="0.25">
      <c r="A42" s="124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3"/>
      <c r="AI42" s="16"/>
      <c r="AJ42" s="16"/>
      <c r="AK42" s="16"/>
      <c r="AL42" s="16"/>
      <c r="AM42" s="16"/>
      <c r="AN42" s="16"/>
      <c r="AO42" s="16"/>
      <c r="AP42" s="16"/>
      <c r="AQ42" s="16"/>
      <c r="AR42" s="67"/>
    </row>
    <row r="43" spans="1:44" s="125" customFormat="1" ht="15" customHeight="1" x14ac:dyDescent="0.25">
      <c r="A43" s="124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3"/>
      <c r="AI43" s="16"/>
      <c r="AJ43" s="16"/>
      <c r="AK43" s="16"/>
      <c r="AL43" s="16"/>
      <c r="AM43" s="16"/>
      <c r="AN43" s="16"/>
      <c r="AO43" s="16"/>
      <c r="AP43" s="16"/>
      <c r="AQ43" s="16"/>
      <c r="AR43" s="67"/>
    </row>
    <row r="44" spans="1:44" s="125" customFormat="1" ht="15" customHeight="1" x14ac:dyDescent="0.25">
      <c r="A44" s="124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3"/>
      <c r="AI44" s="16"/>
      <c r="AJ44" s="16"/>
      <c r="AK44" s="16"/>
      <c r="AL44" s="16"/>
      <c r="AM44" s="16"/>
      <c r="AN44" s="16"/>
      <c r="AO44" s="16"/>
      <c r="AP44" s="16"/>
      <c r="AQ44" s="16"/>
      <c r="AR44" s="67"/>
    </row>
    <row r="45" spans="1:44" s="125" customFormat="1" ht="15" customHeight="1" x14ac:dyDescent="0.25">
      <c r="A45" s="124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3"/>
      <c r="AI45" s="16"/>
      <c r="AJ45" s="16"/>
      <c r="AK45" s="16"/>
      <c r="AL45" s="16"/>
      <c r="AM45" s="16"/>
      <c r="AN45" s="16"/>
      <c r="AO45" s="16"/>
      <c r="AP45" s="16"/>
      <c r="AQ45" s="16"/>
      <c r="AR45" s="67"/>
    </row>
    <row r="46" spans="1:44" s="125" customFormat="1" ht="15" customHeight="1" x14ac:dyDescent="0.25">
      <c r="A46" s="124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3"/>
      <c r="AI46" s="16"/>
      <c r="AJ46" s="16"/>
      <c r="AK46" s="16"/>
      <c r="AL46" s="16"/>
      <c r="AM46" s="16"/>
      <c r="AN46" s="16"/>
      <c r="AO46" s="16"/>
      <c r="AP46" s="16"/>
      <c r="AQ46" s="16"/>
      <c r="AR46" s="67"/>
    </row>
    <row r="47" spans="1:44" s="125" customFormat="1" ht="15" customHeight="1" x14ac:dyDescent="0.25">
      <c r="A47" s="124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3"/>
      <c r="AI47" s="16"/>
      <c r="AJ47" s="16"/>
      <c r="AK47" s="16"/>
      <c r="AL47" s="16"/>
      <c r="AM47" s="16"/>
      <c r="AN47" s="16"/>
      <c r="AO47" s="16"/>
      <c r="AP47" s="16"/>
      <c r="AQ47" s="16"/>
      <c r="AR47" s="67"/>
    </row>
    <row r="48" spans="1:44" s="125" customFormat="1" ht="15" customHeight="1" x14ac:dyDescent="0.25">
      <c r="A48" s="124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3"/>
      <c r="AI48" s="16"/>
      <c r="AJ48" s="16"/>
      <c r="AK48" s="16"/>
      <c r="AL48" s="16"/>
      <c r="AM48" s="16"/>
      <c r="AN48" s="16"/>
      <c r="AO48" s="16"/>
      <c r="AP48" s="16"/>
      <c r="AQ48" s="16"/>
      <c r="AR48" s="67"/>
    </row>
    <row r="49" spans="1:44" s="125" customFormat="1" ht="15" customHeight="1" x14ac:dyDescent="0.25">
      <c r="A49" s="124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3"/>
      <c r="AI49" s="16"/>
      <c r="AJ49" s="16"/>
      <c r="AK49" s="16"/>
      <c r="AL49" s="16"/>
      <c r="AM49" s="16"/>
      <c r="AN49" s="16"/>
      <c r="AO49" s="16"/>
      <c r="AP49" s="16"/>
      <c r="AQ49" s="16"/>
      <c r="AR49" s="67"/>
    </row>
    <row r="50" spans="1:44" s="125" customFormat="1" ht="15" customHeight="1" x14ac:dyDescent="0.25">
      <c r="A50" s="124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3"/>
      <c r="AI50" s="16"/>
      <c r="AJ50" s="16"/>
      <c r="AK50" s="16"/>
      <c r="AL50" s="16"/>
      <c r="AM50" s="16"/>
      <c r="AN50" s="16"/>
      <c r="AO50" s="16"/>
      <c r="AP50" s="16"/>
      <c r="AQ50" s="16"/>
      <c r="AR50" s="67"/>
    </row>
    <row r="51" spans="1:44" s="125" customFormat="1" ht="15" customHeight="1" x14ac:dyDescent="0.25">
      <c r="A51" s="12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3"/>
      <c r="AI51" s="16"/>
      <c r="AJ51" s="16"/>
      <c r="AK51" s="16"/>
      <c r="AL51" s="16"/>
      <c r="AM51" s="16"/>
      <c r="AN51" s="16"/>
      <c r="AO51" s="16"/>
      <c r="AP51" s="16"/>
      <c r="AQ51" s="16"/>
      <c r="AR51" s="67"/>
    </row>
    <row r="52" spans="1:44" s="125" customFormat="1" ht="15" customHeight="1" x14ac:dyDescent="0.25">
      <c r="A52" s="124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3"/>
      <c r="AI52" s="16"/>
      <c r="AJ52" s="16"/>
      <c r="AK52" s="16"/>
      <c r="AL52" s="16"/>
      <c r="AM52" s="16"/>
      <c r="AN52" s="16"/>
      <c r="AO52" s="16"/>
      <c r="AP52" s="16"/>
      <c r="AQ52" s="16"/>
      <c r="AR52" s="67"/>
    </row>
    <row r="53" spans="1:44" s="125" customFormat="1" ht="15" customHeight="1" x14ac:dyDescent="0.25">
      <c r="A53" s="124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3"/>
      <c r="AI53" s="16"/>
      <c r="AJ53" s="16"/>
      <c r="AK53" s="16"/>
      <c r="AL53" s="16"/>
      <c r="AM53" s="16"/>
      <c r="AN53" s="16"/>
      <c r="AO53" s="16"/>
      <c r="AP53" s="16"/>
      <c r="AQ53" s="16"/>
      <c r="AR53" s="67"/>
    </row>
    <row r="54" spans="1:44" s="125" customFormat="1" ht="15" customHeight="1" x14ac:dyDescent="0.25">
      <c r="A54" s="124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3"/>
      <c r="AI54" s="16"/>
      <c r="AJ54" s="16"/>
      <c r="AK54" s="16"/>
      <c r="AL54" s="16"/>
      <c r="AM54" s="16"/>
      <c r="AN54" s="16"/>
      <c r="AO54" s="16"/>
      <c r="AP54" s="16"/>
      <c r="AQ54" s="16"/>
      <c r="AR54" s="67"/>
    </row>
    <row r="55" spans="1:44" s="125" customFormat="1" ht="15" customHeight="1" x14ac:dyDescent="0.25">
      <c r="A55" s="124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3"/>
      <c r="AI55" s="16"/>
      <c r="AJ55" s="16"/>
      <c r="AK55" s="16"/>
      <c r="AL55" s="16"/>
      <c r="AM55" s="16"/>
      <c r="AN55" s="16"/>
      <c r="AO55" s="16"/>
      <c r="AP55" s="16"/>
      <c r="AQ55" s="16"/>
      <c r="AR55" s="67"/>
    </row>
    <row r="56" spans="1:44" s="125" customFormat="1" ht="15" customHeight="1" x14ac:dyDescent="0.25">
      <c r="A56" s="124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3"/>
      <c r="AI56" s="16"/>
      <c r="AJ56" s="16"/>
      <c r="AK56" s="16"/>
      <c r="AL56" s="16"/>
      <c r="AM56" s="16"/>
      <c r="AN56" s="16"/>
      <c r="AO56" s="16"/>
      <c r="AP56" s="16"/>
      <c r="AQ56" s="16"/>
      <c r="AR56" s="67"/>
    </row>
    <row r="57" spans="1:44" s="125" customFormat="1" ht="15" customHeight="1" x14ac:dyDescent="0.25">
      <c r="A57" s="124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3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25" customFormat="1" ht="15" customHeight="1" x14ac:dyDescent="0.25">
      <c r="A58" s="124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3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25" customFormat="1" ht="15" customHeight="1" x14ac:dyDescent="0.25">
      <c r="A59" s="124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3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25" customFormat="1" ht="15" customHeight="1" x14ac:dyDescent="0.25">
      <c r="A60" s="124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3"/>
      <c r="AI60" s="16"/>
      <c r="AJ60" s="16"/>
      <c r="AK60" s="16"/>
      <c r="AL60" s="16"/>
      <c r="AM60" s="16"/>
      <c r="AN60" s="16"/>
      <c r="AO60" s="16"/>
      <c r="AP60" s="16"/>
      <c r="AQ60" s="16"/>
      <c r="AR60"/>
    </row>
    <row r="61" spans="1:44" s="125" customFormat="1" ht="15" customHeight="1" x14ac:dyDescent="0.25">
      <c r="A61" s="124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3"/>
      <c r="AI61" s="16"/>
      <c r="AJ61" s="16"/>
      <c r="AK61" s="16"/>
      <c r="AL61" s="16"/>
      <c r="AM61" s="16"/>
      <c r="AN61" s="16"/>
      <c r="AO61" s="16"/>
      <c r="AP61" s="16"/>
      <c r="AQ61" s="16"/>
      <c r="AR61"/>
    </row>
    <row r="62" spans="1:44" s="125" customFormat="1" ht="15" customHeight="1" x14ac:dyDescent="0.25">
      <c r="A62" s="124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3"/>
      <c r="AI62" s="16"/>
      <c r="AJ62" s="16"/>
      <c r="AK62" s="16"/>
      <c r="AL62" s="16"/>
      <c r="AM62" s="16"/>
      <c r="AN62" s="16"/>
      <c r="AO62" s="16"/>
      <c r="AP62" s="16"/>
      <c r="AQ62" s="16"/>
      <c r="AR62"/>
    </row>
    <row r="63" spans="1:44" s="125" customFormat="1" ht="15" customHeight="1" x14ac:dyDescent="0.25">
      <c r="A63" s="124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3"/>
      <c r="AI63" s="16"/>
      <c r="AJ63" s="16"/>
      <c r="AK63" s="16"/>
      <c r="AL63" s="16"/>
      <c r="AM63" s="16"/>
      <c r="AN63" s="16"/>
      <c r="AO63" s="16"/>
      <c r="AP63" s="16"/>
      <c r="AQ63" s="16"/>
      <c r="AR63"/>
    </row>
    <row r="64" spans="1:44" s="125" customFormat="1" ht="15" customHeight="1" x14ac:dyDescent="0.25">
      <c r="A64" s="124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3"/>
      <c r="AI64" s="16"/>
      <c r="AJ64" s="16"/>
      <c r="AK64" s="16"/>
      <c r="AL64" s="16"/>
      <c r="AM64" s="16"/>
      <c r="AN64" s="16"/>
      <c r="AO64" s="16"/>
      <c r="AP64" s="16"/>
      <c r="AQ64" s="16"/>
      <c r="AR64"/>
    </row>
    <row r="65" spans="1:44" s="125" customFormat="1" ht="15" customHeight="1" x14ac:dyDescent="0.25">
      <c r="A65" s="124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3"/>
      <c r="AI65" s="16"/>
      <c r="AJ65" s="16"/>
      <c r="AK65" s="16"/>
      <c r="AL65" s="16"/>
      <c r="AM65" s="16"/>
      <c r="AN65" s="16"/>
      <c r="AO65" s="16"/>
      <c r="AP65" s="16"/>
      <c r="AQ65" s="16"/>
      <c r="AR65"/>
    </row>
    <row r="66" spans="1:44" s="125" customFormat="1" ht="15" customHeight="1" x14ac:dyDescent="0.25">
      <c r="A66" s="124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3"/>
      <c r="AI66" s="16"/>
      <c r="AJ66" s="16"/>
      <c r="AK66" s="16"/>
      <c r="AL66" s="16"/>
      <c r="AM66" s="16"/>
      <c r="AN66" s="16"/>
      <c r="AO66" s="16"/>
      <c r="AP66" s="16"/>
      <c r="AQ66" s="16"/>
      <c r="AR66"/>
    </row>
    <row r="67" spans="1:44" s="125" customFormat="1" ht="15" customHeight="1" x14ac:dyDescent="0.25">
      <c r="A67" s="124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3"/>
      <c r="AI67" s="16"/>
      <c r="AJ67" s="16"/>
      <c r="AK67" s="16"/>
      <c r="AL67" s="16"/>
      <c r="AM67" s="16"/>
      <c r="AN67" s="16"/>
      <c r="AO67" s="16"/>
      <c r="AP67" s="16"/>
      <c r="AQ67" s="16"/>
      <c r="AR67"/>
    </row>
    <row r="68" spans="1:44" s="125" customFormat="1" ht="15" customHeight="1" x14ac:dyDescent="0.25">
      <c r="A68" s="124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3"/>
      <c r="AI68" s="16"/>
      <c r="AJ68" s="16"/>
      <c r="AK68" s="16"/>
      <c r="AL68" s="16"/>
      <c r="AM68" s="16"/>
      <c r="AN68" s="16"/>
      <c r="AO68" s="16"/>
      <c r="AP68" s="16"/>
      <c r="AQ68" s="16"/>
      <c r="AR68"/>
    </row>
    <row r="69" spans="1:44" s="125" customFormat="1" ht="15" customHeight="1" x14ac:dyDescent="0.25">
      <c r="A69" s="124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3"/>
      <c r="AI69" s="16"/>
      <c r="AJ69" s="16"/>
      <c r="AK69" s="16"/>
      <c r="AL69" s="16"/>
      <c r="AM69" s="16"/>
      <c r="AN69" s="16"/>
      <c r="AO69" s="16"/>
      <c r="AP69" s="16"/>
      <c r="AQ69" s="16"/>
      <c r="AR69"/>
    </row>
    <row r="70" spans="1:44" s="125" customFormat="1" ht="15" customHeight="1" x14ac:dyDescent="0.25">
      <c r="A70" s="124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3"/>
      <c r="AI70" s="16"/>
      <c r="AJ70" s="16"/>
      <c r="AK70" s="16"/>
      <c r="AL70" s="16"/>
      <c r="AM70" s="16"/>
      <c r="AN70" s="16"/>
      <c r="AO70" s="16"/>
      <c r="AP70" s="16"/>
      <c r="AQ70" s="16"/>
      <c r="AR70"/>
    </row>
    <row r="71" spans="1:44" s="125" customFormat="1" ht="15" customHeight="1" x14ac:dyDescent="0.25">
      <c r="A71" s="124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3"/>
      <c r="AI71" s="16"/>
      <c r="AJ71" s="16"/>
      <c r="AK71" s="16"/>
      <c r="AL71" s="16"/>
      <c r="AM71" s="16"/>
      <c r="AN71" s="16"/>
      <c r="AO71" s="16"/>
      <c r="AP71" s="16"/>
      <c r="AQ71" s="16"/>
      <c r="AR71"/>
    </row>
    <row r="72" spans="1:44" s="125" customFormat="1" ht="15" customHeight="1" x14ac:dyDescent="0.25">
      <c r="A72" s="124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3"/>
      <c r="AI72" s="16"/>
      <c r="AJ72" s="16"/>
      <c r="AK72" s="16"/>
      <c r="AL72" s="16"/>
      <c r="AM72" s="16"/>
      <c r="AN72" s="16"/>
      <c r="AO72" s="16"/>
      <c r="AP72" s="16"/>
      <c r="AQ72" s="16"/>
      <c r="AR72"/>
    </row>
    <row r="73" spans="1:44" s="125" customFormat="1" ht="15" customHeight="1" x14ac:dyDescent="0.25">
      <c r="A73" s="12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3"/>
      <c r="AI73" s="16"/>
      <c r="AJ73" s="16"/>
      <c r="AK73" s="16"/>
      <c r="AL73" s="16"/>
      <c r="AM73" s="16"/>
      <c r="AN73" s="16"/>
      <c r="AO73" s="16"/>
      <c r="AP73" s="16"/>
      <c r="AQ73" s="16"/>
      <c r="AR73"/>
    </row>
    <row r="74" spans="1:44" s="125" customFormat="1" ht="15" customHeight="1" x14ac:dyDescent="0.25">
      <c r="A74" s="124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3"/>
      <c r="AI74" s="16"/>
      <c r="AJ74" s="16"/>
      <c r="AK74" s="16"/>
      <c r="AL74" s="16"/>
      <c r="AM74" s="16"/>
      <c r="AN74" s="16"/>
      <c r="AO74" s="16"/>
      <c r="AP74" s="16"/>
      <c r="AQ74" s="16"/>
      <c r="AR74"/>
    </row>
    <row r="75" spans="1:44" s="125" customFormat="1" ht="15" customHeight="1" x14ac:dyDescent="0.25">
      <c r="A75" s="124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3"/>
      <c r="AI75" s="16"/>
      <c r="AJ75" s="16"/>
      <c r="AK75" s="16"/>
      <c r="AL75" s="16"/>
      <c r="AM75" s="16"/>
      <c r="AN75" s="16"/>
      <c r="AO75" s="16"/>
      <c r="AP75" s="16"/>
      <c r="AQ75" s="16"/>
      <c r="AR75"/>
    </row>
    <row r="76" spans="1:44" s="125" customFormat="1" ht="15" customHeight="1" x14ac:dyDescent="0.25">
      <c r="A76" s="124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23"/>
      <c r="AI76" s="16"/>
      <c r="AJ76" s="16"/>
      <c r="AK76" s="16"/>
      <c r="AL76" s="16"/>
      <c r="AM76" s="16"/>
      <c r="AN76" s="16"/>
      <c r="AO76" s="16"/>
      <c r="AP76" s="16"/>
      <c r="AQ76" s="16"/>
      <c r="AR76"/>
    </row>
    <row r="77" spans="1:44" s="125" customFormat="1" ht="15" customHeight="1" x14ac:dyDescent="0.25">
      <c r="A77" s="124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23"/>
      <c r="AI77" s="16"/>
      <c r="AJ77" s="16"/>
      <c r="AK77" s="16"/>
      <c r="AL77" s="16"/>
      <c r="AM77" s="16"/>
      <c r="AN77" s="16"/>
      <c r="AO77" s="16"/>
      <c r="AP77" s="16"/>
      <c r="AQ77" s="16"/>
      <c r="AR77"/>
    </row>
    <row r="78" spans="1:44" s="125" customFormat="1" ht="15" customHeight="1" x14ac:dyDescent="0.25">
      <c r="A78" s="124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23"/>
      <c r="AI78" s="16"/>
      <c r="AJ78" s="16"/>
      <c r="AK78" s="16"/>
      <c r="AL78" s="16"/>
      <c r="AM78" s="16"/>
      <c r="AN78" s="16"/>
      <c r="AO78" s="16"/>
      <c r="AP78" s="16"/>
      <c r="AQ78" s="16"/>
      <c r="AR78"/>
    </row>
    <row r="79" spans="1:44" s="125" customFormat="1" ht="15" customHeight="1" x14ac:dyDescent="0.25">
      <c r="A79" s="124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6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3"/>
      <c r="AI79" s="16"/>
      <c r="AJ79" s="16"/>
      <c r="AK79" s="10"/>
      <c r="AL79" s="10"/>
      <c r="AM79" s="10"/>
      <c r="AN79" s="10"/>
      <c r="AO79" s="10"/>
      <c r="AP79" s="10"/>
      <c r="AQ79" s="10"/>
      <c r="AR79"/>
    </row>
    <row r="80" spans="1:44" s="125" customFormat="1" ht="15" customHeight="1" x14ac:dyDescent="0.25">
      <c r="A80" s="124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6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3"/>
      <c r="AI80" s="16"/>
      <c r="AJ80" s="16"/>
      <c r="AK80" s="10"/>
      <c r="AL80" s="10"/>
      <c r="AM80" s="10"/>
      <c r="AN80" s="10"/>
      <c r="AO80" s="10"/>
      <c r="AP80" s="10"/>
      <c r="AQ80" s="10"/>
      <c r="AR80"/>
    </row>
    <row r="81" spans="1:44" s="125" customFormat="1" ht="15" customHeight="1" x14ac:dyDescent="0.25">
      <c r="A81" s="124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6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3"/>
      <c r="AI81" s="16"/>
      <c r="AJ81" s="16"/>
      <c r="AK81" s="10"/>
      <c r="AL81" s="10"/>
      <c r="AM81" s="10"/>
      <c r="AN81" s="10"/>
      <c r="AO81" s="10"/>
      <c r="AP81" s="10"/>
      <c r="AQ81" s="10"/>
      <c r="AR81"/>
    </row>
    <row r="82" spans="1:44" s="125" customFormat="1" ht="15" customHeight="1" x14ac:dyDescent="0.25">
      <c r="A82" s="124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6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3"/>
      <c r="AI82" s="16"/>
      <c r="AJ82" s="16"/>
      <c r="AK82" s="10"/>
      <c r="AL82" s="10"/>
      <c r="AM82" s="10"/>
      <c r="AN82" s="10"/>
      <c r="AO82" s="10"/>
      <c r="AP82" s="10"/>
      <c r="AQ82" s="10"/>
      <c r="AR82"/>
    </row>
    <row r="83" spans="1:44" s="125" customFormat="1" ht="15" customHeight="1" x14ac:dyDescent="0.25">
      <c r="A83" s="124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6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3"/>
      <c r="AI83" s="16"/>
      <c r="AJ83" s="16"/>
      <c r="AK83" s="10"/>
      <c r="AL83" s="10"/>
      <c r="AM83" s="10"/>
      <c r="AN83" s="10"/>
      <c r="AO83" s="10"/>
      <c r="AP83" s="10"/>
      <c r="AQ83" s="10"/>
      <c r="AR83"/>
    </row>
    <row r="84" spans="1:44" s="125" customFormat="1" ht="15" customHeight="1" x14ac:dyDescent="0.25">
      <c r="A84" s="124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6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3"/>
      <c r="AI84" s="16"/>
      <c r="AJ84" s="16"/>
      <c r="AK84" s="10"/>
      <c r="AL84" s="10"/>
      <c r="AM84" s="10"/>
      <c r="AN84" s="10"/>
      <c r="AO84" s="10"/>
      <c r="AP84" s="10"/>
      <c r="AQ84" s="10"/>
      <c r="AR84"/>
    </row>
    <row r="85" spans="1:44" s="125" customFormat="1" ht="15" customHeight="1" x14ac:dyDescent="0.25">
      <c r="A85" s="12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6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3"/>
      <c r="AI85" s="16"/>
      <c r="AJ85" s="16"/>
      <c r="AK85" s="10"/>
      <c r="AL85" s="10"/>
      <c r="AM85" s="10"/>
      <c r="AN85" s="10"/>
      <c r="AO85" s="10"/>
      <c r="AP85" s="10"/>
      <c r="AQ85" s="10"/>
      <c r="AR85"/>
    </row>
    <row r="86" spans="1:44" s="125" customFormat="1" ht="15" customHeight="1" x14ac:dyDescent="0.25">
      <c r="A86" s="124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6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3"/>
      <c r="AI86" s="16"/>
      <c r="AJ86" s="16"/>
      <c r="AK86" s="10"/>
      <c r="AL86" s="10"/>
      <c r="AM86" s="10"/>
      <c r="AN86" s="10"/>
      <c r="AO86" s="10"/>
      <c r="AP86" s="10"/>
      <c r="AQ86" s="10"/>
      <c r="AR86"/>
    </row>
    <row r="87" spans="1:44" s="125" customFormat="1" ht="15" customHeight="1" x14ac:dyDescent="0.25">
      <c r="A87" s="124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6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3"/>
      <c r="AI87" s="16"/>
      <c r="AJ87" s="16"/>
      <c r="AK87" s="10"/>
      <c r="AL87" s="10"/>
      <c r="AM87" s="10"/>
      <c r="AN87" s="10"/>
      <c r="AO87" s="10"/>
      <c r="AP87" s="10"/>
      <c r="AQ87" s="10"/>
      <c r="AR87"/>
    </row>
    <row r="88" spans="1:44" s="125" customFormat="1" ht="15" customHeight="1" x14ac:dyDescent="0.25">
      <c r="A88" s="124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3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125" customFormat="1" ht="15" customHeight="1" x14ac:dyDescent="0.25">
      <c r="A89" s="124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3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125" customFormat="1" ht="15" customHeight="1" x14ac:dyDescent="0.25">
      <c r="A90" s="124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3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125" customFormat="1" ht="15" customHeight="1" x14ac:dyDescent="0.25">
      <c r="A91" s="124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3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125" customFormat="1" ht="15" customHeight="1" x14ac:dyDescent="0.25">
      <c r="A92" s="124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3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125" customFormat="1" ht="15" customHeight="1" x14ac:dyDescent="0.25">
      <c r="A93" s="124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3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125" customFormat="1" ht="15" customHeight="1" x14ac:dyDescent="0.25">
      <c r="A94" s="124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3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125" customFormat="1" ht="15" customHeight="1" x14ac:dyDescent="0.25">
      <c r="A95" s="12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3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125" customFormat="1" ht="15" customHeight="1" x14ac:dyDescent="0.25">
      <c r="A96" s="124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3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125" customFormat="1" ht="15" customHeight="1" x14ac:dyDescent="0.25">
      <c r="A97" s="124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3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125" customFormat="1" ht="15" customHeight="1" x14ac:dyDescent="0.25">
      <c r="A98" s="124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3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125" customFormat="1" ht="15" customHeight="1" x14ac:dyDescent="0.25">
      <c r="A99" s="124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3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125" customFormat="1" ht="15" customHeight="1" x14ac:dyDescent="0.25">
      <c r="A100" s="124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3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125" customFormat="1" ht="15" customHeight="1" x14ac:dyDescent="0.25">
      <c r="A101" s="124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3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125" customFormat="1" ht="15" customHeight="1" x14ac:dyDescent="0.25">
      <c r="A102" s="124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3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125" customFormat="1" ht="15" customHeight="1" x14ac:dyDescent="0.25">
      <c r="A103" s="124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3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125" customFormat="1" ht="15" customHeight="1" x14ac:dyDescent="0.25">
      <c r="A104" s="124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3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125" customFormat="1" ht="15" customHeight="1" x14ac:dyDescent="0.25">
      <c r="A105" s="124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3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125" customFormat="1" ht="15" customHeight="1" x14ac:dyDescent="0.25">
      <c r="A106" s="124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3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125" customFormat="1" ht="15" customHeight="1" x14ac:dyDescent="0.25">
      <c r="A107" s="124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3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125" customFormat="1" ht="15" customHeight="1" x14ac:dyDescent="0.25">
      <c r="A108" s="124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3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125" customFormat="1" ht="15" customHeight="1" x14ac:dyDescent="0.25">
      <c r="A109" s="124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3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125" customFormat="1" ht="15" customHeight="1" x14ac:dyDescent="0.25">
      <c r="A110" s="124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3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125" customFormat="1" ht="15" customHeight="1" x14ac:dyDescent="0.25">
      <c r="A111" s="124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3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125" customFormat="1" ht="15" customHeight="1" x14ac:dyDescent="0.25">
      <c r="A112" s="124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3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125" customFormat="1" ht="15" customHeight="1" x14ac:dyDescent="0.25">
      <c r="A113" s="124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3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125" customFormat="1" ht="15" customHeight="1" x14ac:dyDescent="0.25">
      <c r="A114" s="124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3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125" customFormat="1" ht="15" customHeight="1" x14ac:dyDescent="0.25">
      <c r="A115" s="124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3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125" customFormat="1" ht="15" customHeight="1" x14ac:dyDescent="0.25">
      <c r="A116" s="124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3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125" customFormat="1" ht="15" customHeight="1" x14ac:dyDescent="0.25">
      <c r="A117" s="12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3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125" customFormat="1" ht="15" customHeight="1" x14ac:dyDescent="0.25">
      <c r="A118" s="124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3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125" customFormat="1" ht="15" customHeight="1" x14ac:dyDescent="0.25">
      <c r="A119" s="124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3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125" customFormat="1" ht="15" customHeight="1" x14ac:dyDescent="0.25">
      <c r="A120" s="124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3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125" customFormat="1" ht="15" customHeight="1" x14ac:dyDescent="0.25">
      <c r="A121" s="124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3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125" customFormat="1" ht="15" customHeight="1" x14ac:dyDescent="0.25">
      <c r="A122" s="124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3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125" customFormat="1" ht="15" customHeight="1" x14ac:dyDescent="0.25">
      <c r="A123" s="124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3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125" customFormat="1" ht="15" customHeight="1" x14ac:dyDescent="0.25">
      <c r="A124" s="124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3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125" customFormat="1" ht="15" customHeight="1" x14ac:dyDescent="0.25">
      <c r="A125" s="124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3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125" customFormat="1" ht="15" customHeight="1" x14ac:dyDescent="0.25">
      <c r="A126" s="124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3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125" customFormat="1" ht="15" customHeight="1" x14ac:dyDescent="0.25">
      <c r="A127" s="124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3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125" customFormat="1" ht="15" customHeight="1" x14ac:dyDescent="0.25">
      <c r="A128" s="124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3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125" customFormat="1" ht="15" customHeight="1" x14ac:dyDescent="0.25">
      <c r="A129" s="124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3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125" customFormat="1" ht="15" customHeight="1" x14ac:dyDescent="0.25">
      <c r="A130" s="124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3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125" customFormat="1" ht="15" customHeight="1" x14ac:dyDescent="0.25">
      <c r="A131" s="124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3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125" customFormat="1" ht="15" customHeight="1" x14ac:dyDescent="0.25">
      <c r="A132" s="124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3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125" customFormat="1" ht="15" customHeight="1" x14ac:dyDescent="0.25">
      <c r="A133" s="124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3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125" customFormat="1" ht="15" customHeight="1" x14ac:dyDescent="0.25">
      <c r="A134" s="124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3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125" customFormat="1" ht="15" customHeight="1" x14ac:dyDescent="0.25">
      <c r="A135" s="124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3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125" customFormat="1" ht="15" customHeight="1" x14ac:dyDescent="0.25">
      <c r="A136" s="124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3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125" customFormat="1" ht="15" customHeight="1" x14ac:dyDescent="0.25">
      <c r="A137" s="124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3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125" customFormat="1" ht="15" customHeight="1" x14ac:dyDescent="0.25">
      <c r="A138" s="124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3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125" customFormat="1" ht="15" customHeight="1" x14ac:dyDescent="0.25">
      <c r="A139" s="124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3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125" customFormat="1" ht="15" customHeight="1" x14ac:dyDescent="0.25">
      <c r="A140" s="124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3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125" customFormat="1" ht="15" customHeight="1" x14ac:dyDescent="0.25">
      <c r="A141" s="124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3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125" customFormat="1" ht="15" customHeight="1" x14ac:dyDescent="0.25">
      <c r="A142" s="124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3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125" customFormat="1" ht="15" customHeight="1" x14ac:dyDescent="0.25">
      <c r="A143" s="124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3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125" customFormat="1" ht="15" customHeight="1" x14ac:dyDescent="0.25">
      <c r="A144" s="124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3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125" customFormat="1" ht="15" customHeight="1" x14ac:dyDescent="0.25">
      <c r="A145" s="124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3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125" customFormat="1" ht="15" customHeight="1" x14ac:dyDescent="0.25">
      <c r="A146" s="124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3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125" customFormat="1" ht="15" customHeight="1" x14ac:dyDescent="0.25">
      <c r="A147" s="124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3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125" customFormat="1" ht="15" customHeight="1" x14ac:dyDescent="0.25">
      <c r="A148" s="124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3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125" customFormat="1" ht="15" customHeight="1" x14ac:dyDescent="0.25">
      <c r="A149" s="124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3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125" customFormat="1" ht="15" customHeight="1" x14ac:dyDescent="0.25">
      <c r="A150" s="124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3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125" customFormat="1" ht="15" customHeight="1" x14ac:dyDescent="0.25">
      <c r="A151" s="124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3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125" customFormat="1" ht="15" customHeight="1" x14ac:dyDescent="0.25">
      <c r="A152" s="124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3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125" customFormat="1" ht="15" customHeight="1" x14ac:dyDescent="0.25">
      <c r="A153" s="124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3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125" customFormat="1" ht="15" customHeight="1" x14ac:dyDescent="0.25">
      <c r="A154" s="124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3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s="125" customFormat="1" ht="15" customHeight="1" x14ac:dyDescent="0.25">
      <c r="A155" s="124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6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3"/>
      <c r="AI155" s="16"/>
      <c r="AJ155" s="16"/>
      <c r="AK155" s="10"/>
      <c r="AL155" s="10"/>
      <c r="AM155" s="10"/>
      <c r="AN155" s="10"/>
      <c r="AO155" s="10"/>
      <c r="AP155" s="10"/>
      <c r="AQ155" s="10"/>
      <c r="AR155"/>
    </row>
    <row r="156" spans="1:44" s="125" customFormat="1" ht="15" customHeight="1" x14ac:dyDescent="0.25">
      <c r="A156" s="124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6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3"/>
      <c r="AI156" s="16"/>
      <c r="AJ156" s="16"/>
      <c r="AK156" s="10"/>
      <c r="AL156" s="10"/>
      <c r="AM156" s="10"/>
      <c r="AN156" s="10"/>
      <c r="AO156" s="10"/>
      <c r="AP156" s="10"/>
      <c r="AQ156" s="10"/>
      <c r="AR156"/>
    </row>
    <row r="157" spans="1:44" s="125" customFormat="1" ht="15" customHeight="1" x14ac:dyDescent="0.25">
      <c r="A157" s="124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6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3"/>
      <c r="AI157" s="16"/>
      <c r="AJ157" s="16"/>
      <c r="AK157" s="10"/>
      <c r="AL157" s="10"/>
      <c r="AM157" s="10"/>
      <c r="AN157" s="10"/>
      <c r="AO157" s="10"/>
      <c r="AP157" s="10"/>
      <c r="AQ157" s="10"/>
      <c r="AR157"/>
    </row>
    <row r="158" spans="1:44" s="125" customFormat="1" ht="15" customHeight="1" x14ac:dyDescent="0.25">
      <c r="A158" s="124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6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3"/>
      <c r="AI158" s="16"/>
      <c r="AJ158" s="16"/>
      <c r="AK158" s="10"/>
      <c r="AL158" s="10"/>
      <c r="AM158" s="10"/>
      <c r="AN158" s="10"/>
      <c r="AO158" s="10"/>
      <c r="AP158" s="10"/>
      <c r="AQ158" s="10"/>
      <c r="AR158"/>
    </row>
    <row r="159" spans="1:44" s="125" customFormat="1" ht="15" customHeight="1" x14ac:dyDescent="0.25">
      <c r="A159" s="124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6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3"/>
      <c r="AI159" s="16"/>
      <c r="AJ159" s="16"/>
      <c r="AK159" s="10"/>
      <c r="AL159" s="10"/>
      <c r="AM159" s="10"/>
      <c r="AN159" s="10"/>
      <c r="AO159" s="10"/>
      <c r="AP159" s="10"/>
      <c r="AQ159" s="10"/>
      <c r="AR159"/>
    </row>
    <row r="160" spans="1:44" s="125" customFormat="1" ht="15" customHeight="1" x14ac:dyDescent="0.25">
      <c r="A160" s="124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6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3"/>
      <c r="AI160" s="16"/>
      <c r="AJ160" s="16"/>
      <c r="AK160" s="10"/>
      <c r="AL160" s="10"/>
      <c r="AM160" s="10"/>
      <c r="AN160" s="10"/>
      <c r="AO160" s="10"/>
      <c r="AP160" s="10"/>
      <c r="AQ160" s="10"/>
      <c r="AR160"/>
    </row>
    <row r="161" spans="1:44" s="125" customFormat="1" ht="15" customHeight="1" x14ac:dyDescent="0.25">
      <c r="A161" s="124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6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3"/>
      <c r="AI161" s="16"/>
      <c r="AJ161" s="16"/>
      <c r="AK161" s="10"/>
      <c r="AL161" s="10"/>
      <c r="AM161" s="10"/>
      <c r="AN161" s="10"/>
      <c r="AO161" s="10"/>
      <c r="AP161" s="10"/>
      <c r="AQ161" s="10"/>
      <c r="AR161"/>
    </row>
    <row r="162" spans="1:44" s="125" customFormat="1" ht="15" customHeight="1" x14ac:dyDescent="0.25">
      <c r="A162" s="124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6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3"/>
      <c r="AI162" s="16"/>
      <c r="AJ162" s="16"/>
      <c r="AK162" s="10"/>
      <c r="AL162" s="10"/>
      <c r="AM162" s="10"/>
      <c r="AN162" s="10"/>
      <c r="AO162" s="10"/>
      <c r="AP162" s="10"/>
      <c r="AQ162" s="10"/>
      <c r="AR162"/>
    </row>
    <row r="163" spans="1:44" s="125" customFormat="1" ht="15" customHeight="1" x14ac:dyDescent="0.25">
      <c r="A163" s="124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6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3"/>
      <c r="AI163" s="16"/>
      <c r="AJ163" s="16"/>
      <c r="AK163" s="10"/>
      <c r="AL163" s="10"/>
      <c r="AM163" s="10"/>
      <c r="AN163" s="10"/>
      <c r="AO163" s="10"/>
      <c r="AP163" s="10"/>
      <c r="AQ163" s="10"/>
      <c r="AR163"/>
    </row>
    <row r="164" spans="1:44" s="125" customFormat="1" ht="15" customHeight="1" x14ac:dyDescent="0.25">
      <c r="A164" s="124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6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3"/>
      <c r="AI164" s="16"/>
      <c r="AJ164" s="16"/>
      <c r="AK164" s="10"/>
      <c r="AL164" s="10"/>
      <c r="AM164" s="10"/>
      <c r="AN164" s="10"/>
      <c r="AO164" s="10"/>
      <c r="AP164" s="10"/>
      <c r="AQ164" s="10"/>
      <c r="AR164"/>
    </row>
    <row r="165" spans="1:44" s="125" customFormat="1" ht="15" customHeight="1" x14ac:dyDescent="0.25">
      <c r="A165" s="124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6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3"/>
      <c r="AI165" s="16"/>
      <c r="AJ165" s="16"/>
      <c r="AK165" s="10"/>
      <c r="AL165" s="10"/>
      <c r="AM165" s="10"/>
      <c r="AN165" s="10"/>
      <c r="AO165" s="10"/>
      <c r="AP165" s="10"/>
      <c r="AQ165" s="10"/>
      <c r="AR165"/>
    </row>
    <row r="166" spans="1:44" s="125" customFormat="1" ht="15" customHeight="1" x14ac:dyDescent="0.25">
      <c r="A166" s="124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6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3"/>
      <c r="AI166" s="16"/>
      <c r="AJ166" s="16"/>
      <c r="AK166" s="10"/>
      <c r="AL166" s="10"/>
      <c r="AM166" s="10"/>
      <c r="AN166" s="10"/>
      <c r="AO166" s="10"/>
      <c r="AP166" s="10"/>
      <c r="AQ166" s="10"/>
      <c r="AR166"/>
    </row>
    <row r="167" spans="1:44" s="125" customFormat="1" ht="15" customHeight="1" x14ac:dyDescent="0.25">
      <c r="A167" s="124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6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3"/>
      <c r="AI167" s="16"/>
      <c r="AJ167" s="16"/>
      <c r="AK167" s="10"/>
      <c r="AL167" s="10"/>
      <c r="AM167" s="10"/>
      <c r="AN167" s="10"/>
      <c r="AO167" s="10"/>
      <c r="AP167" s="10"/>
      <c r="AQ167" s="10"/>
      <c r="AR167"/>
    </row>
    <row r="168" spans="1:44" s="125" customFormat="1" ht="15" customHeight="1" x14ac:dyDescent="0.25">
      <c r="A168" s="124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6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3"/>
      <c r="AI168" s="16"/>
      <c r="AJ168" s="16"/>
      <c r="AK168" s="10"/>
      <c r="AL168" s="10"/>
      <c r="AM168" s="10"/>
      <c r="AN168" s="10"/>
      <c r="AO168" s="10"/>
      <c r="AP168" s="10"/>
      <c r="AQ168" s="10"/>
      <c r="AR168"/>
    </row>
    <row r="169" spans="1:44" s="125" customFormat="1" ht="15" customHeight="1" x14ac:dyDescent="0.25">
      <c r="A169" s="124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6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3"/>
      <c r="AI169" s="16"/>
      <c r="AJ169" s="16"/>
      <c r="AK169" s="10"/>
      <c r="AL169" s="10"/>
      <c r="AM169" s="10"/>
      <c r="AN169" s="10"/>
      <c r="AO169" s="10"/>
      <c r="AP169" s="10"/>
      <c r="AQ169" s="10"/>
      <c r="AR169"/>
    </row>
    <row r="170" spans="1:44" s="125" customFormat="1" ht="15" customHeight="1" x14ac:dyDescent="0.25">
      <c r="A170" s="124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6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3"/>
      <c r="AI170" s="16"/>
      <c r="AJ170" s="16"/>
      <c r="AK170" s="10"/>
      <c r="AL170" s="10"/>
      <c r="AM170" s="10"/>
      <c r="AN170" s="10"/>
      <c r="AO170" s="10"/>
      <c r="AP170" s="10"/>
      <c r="AQ170" s="10"/>
      <c r="AR170"/>
    </row>
    <row r="171" spans="1:44" s="125" customFormat="1" ht="15" customHeight="1" x14ac:dyDescent="0.25">
      <c r="A171" s="12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6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23"/>
      <c r="AI171" s="16"/>
      <c r="AJ171" s="16"/>
      <c r="AK171" s="10"/>
      <c r="AL171" s="10"/>
      <c r="AM171" s="10"/>
      <c r="AN171" s="10"/>
      <c r="AO171" s="10"/>
      <c r="AP171" s="10"/>
      <c r="AQ171" s="10"/>
      <c r="AR171"/>
    </row>
    <row r="172" spans="1:44" ht="15" customHeight="1" x14ac:dyDescent="0.25">
      <c r="AG172" s="10"/>
      <c r="AH172" s="123"/>
      <c r="AI172" s="16"/>
      <c r="AJ172" s="16"/>
    </row>
    <row r="173" spans="1:44" ht="15" customHeight="1" x14ac:dyDescent="0.25">
      <c r="AG173" s="10"/>
      <c r="AH173" s="123"/>
      <c r="AI173" s="16"/>
      <c r="AJ173" s="16"/>
    </row>
    <row r="174" spans="1:44" ht="15" customHeight="1" x14ac:dyDescent="0.25">
      <c r="AG174" s="10"/>
      <c r="AH174" s="123"/>
      <c r="AI174" s="16"/>
      <c r="AJ174" s="16"/>
    </row>
    <row r="175" spans="1:44" ht="15" customHeight="1" x14ac:dyDescent="0.25">
      <c r="AG175" s="10"/>
      <c r="AH175" s="123"/>
      <c r="AI175" s="16"/>
      <c r="AJ175" s="16"/>
    </row>
    <row r="176" spans="1:44" ht="15" customHeight="1" x14ac:dyDescent="0.25">
      <c r="AG176" s="10"/>
      <c r="AH176" s="123"/>
      <c r="AI176" s="16"/>
      <c r="AJ176" s="16"/>
    </row>
    <row r="177" spans="2:43" ht="15" customHeight="1" x14ac:dyDescent="0.25">
      <c r="AG177" s="10"/>
      <c r="AH177" s="123"/>
      <c r="AI177" s="16"/>
      <c r="AJ177" s="16"/>
    </row>
    <row r="178" spans="2:43" ht="15" customHeight="1" x14ac:dyDescent="0.25">
      <c r="AG178" s="10"/>
      <c r="AH178" s="123"/>
      <c r="AI178" s="16"/>
      <c r="AJ178" s="16"/>
    </row>
    <row r="187" spans="2:43" ht="15" customHeigh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customFormat="1" ht="15" customHeight="1" x14ac:dyDescent="0.2"/>
    <row r="194" customFormat="1" ht="15" customHeight="1" x14ac:dyDescent="0.2"/>
    <row r="195" customFormat="1" ht="15" customHeight="1" x14ac:dyDescent="0.2"/>
    <row r="196" customFormat="1" ht="15" customHeight="1" x14ac:dyDescent="0.2"/>
    <row r="197" customFormat="1" ht="15" customHeight="1" x14ac:dyDescent="0.2"/>
    <row r="198" customFormat="1" ht="15" customHeight="1" x14ac:dyDescent="0.2"/>
    <row r="199" customFormat="1" ht="15" customHeight="1" x14ac:dyDescent="0.2"/>
    <row r="200" customFormat="1" ht="15" customHeight="1" x14ac:dyDescent="0.2"/>
    <row r="201" customFormat="1" ht="15" customHeight="1" x14ac:dyDescent="0.2"/>
    <row r="202" customFormat="1" ht="15" customHeight="1" x14ac:dyDescent="0.2"/>
    <row r="203" customFormat="1" ht="15" customHeight="1" x14ac:dyDescent="0.2"/>
    <row r="204" customFormat="1" ht="15" customHeight="1" x14ac:dyDescent="0.2"/>
    <row r="205" customFormat="1" ht="15" customHeight="1" x14ac:dyDescent="0.2"/>
    <row r="207" customFormat="1" ht="15" customHeight="1" x14ac:dyDescent="0.2"/>
    <row r="208" customFormat="1" ht="15" customHeight="1" x14ac:dyDescent="0.2"/>
    <row r="209" customFormat="1" ht="15" customHeight="1" x14ac:dyDescent="0.2"/>
    <row r="210" customFormat="1" ht="15" customHeight="1" x14ac:dyDescent="0.2"/>
    <row r="211" customFormat="1" ht="1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2019</v>
      </c>
      <c r="Y4" s="12" t="s">
        <v>25</v>
      </c>
      <c r="Z4" s="1" t="s">
        <v>24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8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2020</v>
      </c>
      <c r="Y5" s="12" t="s">
        <v>25</v>
      </c>
      <c r="Z5" s="1" t="s">
        <v>24</v>
      </c>
      <c r="AA5" s="12">
        <v>3</v>
      </c>
      <c r="AB5" s="12">
        <v>0</v>
      </c>
      <c r="AC5" s="12">
        <v>1</v>
      </c>
      <c r="AD5" s="12">
        <v>0</v>
      </c>
      <c r="AE5" s="12">
        <v>1</v>
      </c>
      <c r="AF5" s="31">
        <v>0.1</v>
      </c>
      <c r="AG5" s="18">
        <v>10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8">
        <v>2021</v>
      </c>
      <c r="Y6" s="68" t="s">
        <v>29</v>
      </c>
      <c r="Z6" s="69" t="s">
        <v>24</v>
      </c>
      <c r="AA6" s="68">
        <v>10</v>
      </c>
      <c r="AB6" s="68">
        <v>1</v>
      </c>
      <c r="AC6" s="68">
        <v>8</v>
      </c>
      <c r="AD6" s="68">
        <v>11</v>
      </c>
      <c r="AE6" s="68">
        <v>49</v>
      </c>
      <c r="AF6" s="70">
        <v>0.65329999999999999</v>
      </c>
      <c r="AG6" s="71">
        <v>75</v>
      </c>
      <c r="AH6" s="7"/>
      <c r="AI6" s="7"/>
      <c r="AJ6" s="7"/>
      <c r="AK6" s="7"/>
      <c r="AL6" s="67"/>
      <c r="AM6" s="12"/>
      <c r="AN6" s="12"/>
      <c r="AO6" s="13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8">
        <v>2022</v>
      </c>
      <c r="Y7" s="68" t="s">
        <v>30</v>
      </c>
      <c r="Z7" s="69" t="s">
        <v>24</v>
      </c>
      <c r="AA7" s="68">
        <v>8</v>
      </c>
      <c r="AB7" s="68">
        <v>1</v>
      </c>
      <c r="AC7" s="68">
        <v>9</v>
      </c>
      <c r="AD7" s="68">
        <v>6</v>
      </c>
      <c r="AE7" s="68">
        <v>42</v>
      </c>
      <c r="AF7" s="70">
        <v>0.72409999999999997</v>
      </c>
      <c r="AG7" s="71">
        <v>58</v>
      </c>
      <c r="AH7" s="39"/>
      <c r="AI7" s="7"/>
      <c r="AJ7" s="7"/>
      <c r="AK7" s="7"/>
      <c r="AL7" s="10"/>
      <c r="AM7" s="12">
        <v>5</v>
      </c>
      <c r="AN7" s="12">
        <v>0</v>
      </c>
      <c r="AO7" s="13">
        <v>0</v>
      </c>
      <c r="AP7" s="12">
        <v>1</v>
      </c>
      <c r="AQ7" s="12">
        <v>8</v>
      </c>
      <c r="AR7" s="63">
        <v>0.47060000000000002</v>
      </c>
      <c r="AS7" s="10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68"/>
      <c r="Y8" s="68"/>
      <c r="Z8" s="69"/>
      <c r="AA8" s="68"/>
      <c r="AB8" s="68"/>
      <c r="AC8" s="68"/>
      <c r="AD8" s="68"/>
      <c r="AE8" s="68"/>
      <c r="AF8" s="70"/>
      <c r="AG8" s="71"/>
      <c r="AH8" s="7"/>
      <c r="AI8" s="7"/>
      <c r="AJ8" s="7"/>
      <c r="AK8" s="7"/>
      <c r="AL8" s="67"/>
      <c r="AM8" s="12"/>
      <c r="AN8" s="12"/>
      <c r="AO8" s="12"/>
      <c r="AP8" s="12"/>
      <c r="AQ8" s="12"/>
      <c r="AR8" s="31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SUM(E8:E8)</f>
        <v>0</v>
      </c>
      <c r="F9" s="35">
        <f>SUM(F8:F8)</f>
        <v>0</v>
      </c>
      <c r="G9" s="35">
        <f>SUM(G8:G8)</f>
        <v>0</v>
      </c>
      <c r="H9" s="35">
        <f>SUM(H8:H8)</f>
        <v>0</v>
      </c>
      <c r="I9" s="35">
        <f>SUM(I8:I8)</f>
        <v>0</v>
      </c>
      <c r="J9" s="36">
        <v>0</v>
      </c>
      <c r="K9" s="20">
        <f>SUM(K8:K8)</f>
        <v>0</v>
      </c>
      <c r="L9" s="17"/>
      <c r="M9" s="28"/>
      <c r="N9" s="40"/>
      <c r="O9" s="41"/>
      <c r="P9" s="10"/>
      <c r="Q9" s="35">
        <f>SUM(Q8:Q8)</f>
        <v>0</v>
      </c>
      <c r="R9" s="35">
        <f>SUM(R8:R8)</f>
        <v>0</v>
      </c>
      <c r="S9" s="35">
        <f>SUM(S8:S8)</f>
        <v>0</v>
      </c>
      <c r="T9" s="35">
        <f>SUM(T8:T8)</f>
        <v>0</v>
      </c>
      <c r="U9" s="35">
        <f>SUM(U8:U8)</f>
        <v>0</v>
      </c>
      <c r="V9" s="15">
        <v>0</v>
      </c>
      <c r="W9" s="20">
        <f>SUM(W8:W8)</f>
        <v>0</v>
      </c>
      <c r="X9" s="62" t="s">
        <v>13</v>
      </c>
      <c r="Y9" s="11"/>
      <c r="Z9" s="9"/>
      <c r="AA9" s="35">
        <f>SUM(AA4:AA8)</f>
        <v>22</v>
      </c>
      <c r="AB9" s="35">
        <f t="shared" ref="AB9:AG9" si="0">SUM(AB4:AB8)</f>
        <v>2</v>
      </c>
      <c r="AC9" s="35">
        <f t="shared" si="0"/>
        <v>18</v>
      </c>
      <c r="AD9" s="35">
        <f t="shared" si="0"/>
        <v>17</v>
      </c>
      <c r="AE9" s="35">
        <f t="shared" si="0"/>
        <v>92</v>
      </c>
      <c r="AF9" s="36">
        <f>PRODUCT(AE9/AG9)</f>
        <v>0.6174496644295302</v>
      </c>
      <c r="AG9" s="20">
        <f t="shared" si="0"/>
        <v>149</v>
      </c>
      <c r="AH9" s="17"/>
      <c r="AI9" s="28"/>
      <c r="AJ9" s="40"/>
      <c r="AK9" s="41"/>
      <c r="AL9" s="10"/>
      <c r="AM9" s="35">
        <f t="shared" ref="AM9:AQ9" si="1">SUM(AM4:AM8)</f>
        <v>5</v>
      </c>
      <c r="AN9" s="35">
        <f t="shared" si="1"/>
        <v>0</v>
      </c>
      <c r="AO9" s="35">
        <f t="shared" si="1"/>
        <v>0</v>
      </c>
      <c r="AP9" s="35">
        <f t="shared" si="1"/>
        <v>1</v>
      </c>
      <c r="AQ9" s="35">
        <f t="shared" si="1"/>
        <v>8</v>
      </c>
      <c r="AR9" s="36">
        <f>PRODUCT(AQ9/AS9)</f>
        <v>0.47058823529411764</v>
      </c>
      <c r="AS9" s="38">
        <f>SUM(AS4:AS8)</f>
        <v>17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6"/>
      <c r="R11" s="16" t="s">
        <v>10</v>
      </c>
      <c r="S11" s="16"/>
      <c r="T11" s="52" t="s">
        <v>26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6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6">
        <v>1</v>
      </c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8">
        <v>0</v>
      </c>
      <c r="K13" s="16">
        <f>PRODUCT(K9+W9)</f>
        <v>0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27</v>
      </c>
      <c r="F14" s="45">
        <f>PRODUCT(AB9+AN9)</f>
        <v>2</v>
      </c>
      <c r="G14" s="45">
        <f>PRODUCT(AC9+AO9)</f>
        <v>18</v>
      </c>
      <c r="H14" s="45">
        <f>PRODUCT(AD9+AP9)</f>
        <v>18</v>
      </c>
      <c r="I14" s="45">
        <f>PRODUCT(AE9+AQ9)</f>
        <v>100</v>
      </c>
      <c r="J14" s="58">
        <f>PRODUCT(I14/K14)</f>
        <v>0.60240963855421692</v>
      </c>
      <c r="K14" s="10">
        <f>PRODUCT(AG9+AS9)</f>
        <v>166</v>
      </c>
      <c r="L14" s="51">
        <f>PRODUCT((F14+G14)/E14)</f>
        <v>0.7407407407407407</v>
      </c>
      <c r="M14" s="51">
        <f>PRODUCT(H14/E14)</f>
        <v>0.66666666666666663</v>
      </c>
      <c r="N14" s="51">
        <f>PRODUCT((F14+G14+H14)/E14)</f>
        <v>1.4074074074074074</v>
      </c>
      <c r="O14" s="51">
        <f>PRODUCT(I14/E14)</f>
        <v>3.7037037037037037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33</v>
      </c>
      <c r="F15" s="45">
        <f t="shared" ref="F15:I15" si="2">SUM(F12:F14)</f>
        <v>2</v>
      </c>
      <c r="G15" s="45">
        <f t="shared" si="2"/>
        <v>18</v>
      </c>
      <c r="H15" s="45">
        <f t="shared" si="2"/>
        <v>18</v>
      </c>
      <c r="I15" s="45">
        <f t="shared" si="2"/>
        <v>100</v>
      </c>
      <c r="J15" s="58">
        <f>PRODUCT(I15/K15)</f>
        <v>0.59880239520958078</v>
      </c>
      <c r="K15" s="16">
        <f>SUM(K12:K14)</f>
        <v>167</v>
      </c>
      <c r="L15" s="51">
        <f>PRODUCT((F15+G15)/E15)</f>
        <v>0.60606060606060608</v>
      </c>
      <c r="M15" s="51">
        <f>PRODUCT(H15/E15)</f>
        <v>0.54545454545454541</v>
      </c>
      <c r="N15" s="51">
        <f>PRODUCT((F15+G15+H15)/E15)</f>
        <v>1.1515151515151516</v>
      </c>
      <c r="O15" s="51">
        <f>PRODUCT(I15/E15)</f>
        <v>3.0303030303030303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7:AT8">
    <sortCondition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8E71-6119-4447-8AF5-86AAE5110118}">
  <dimension ref="A1:AJ15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127" customWidth="1"/>
    <col min="3" max="3" width="6.140625" style="128" customWidth="1"/>
    <col min="4" max="4" width="13.7109375" style="127" customWidth="1"/>
    <col min="5" max="5" width="6.42578125" style="128" customWidth="1"/>
    <col min="6" max="7" width="6.7109375" style="128" customWidth="1"/>
    <col min="8" max="8" width="9.7109375" style="141" customWidth="1"/>
    <col min="9" max="10" width="6.7109375" style="128" customWidth="1"/>
    <col min="11" max="11" width="9.7109375" style="142" customWidth="1"/>
    <col min="12" max="13" width="6.7109375" style="128" customWidth="1"/>
    <col min="14" max="14" width="9.7109375" style="128" customWidth="1"/>
    <col min="15" max="16" width="6.7109375" style="128" customWidth="1"/>
    <col min="17" max="17" width="9.7109375" style="128" customWidth="1"/>
    <col min="18" max="19" width="6.7109375" style="128" customWidth="1"/>
    <col min="20" max="20" width="9.7109375" style="128" customWidth="1"/>
    <col min="21" max="21" width="1.7109375" style="128" customWidth="1"/>
    <col min="22" max="22" width="6.7109375" style="127" customWidth="1"/>
    <col min="23" max="23" width="6.140625" style="128" customWidth="1"/>
    <col min="24" max="24" width="12.5703125" style="127" customWidth="1"/>
    <col min="25" max="29" width="6.7109375" style="128" customWidth="1"/>
    <col min="30" max="30" width="28.28515625" customWidth="1"/>
  </cols>
  <sheetData>
    <row r="1" spans="1:36" ht="15.6" customHeight="1" x14ac:dyDescent="0.25">
      <c r="A1" s="72"/>
      <c r="B1" s="75" t="s">
        <v>73</v>
      </c>
      <c r="C1" s="2"/>
      <c r="D1" s="3"/>
      <c r="E1" s="2"/>
      <c r="F1" s="4"/>
      <c r="G1" s="5"/>
      <c r="H1" s="129"/>
      <c r="I1" s="4"/>
      <c r="J1" s="5"/>
      <c r="K1" s="130"/>
      <c r="L1" s="4"/>
      <c r="M1" s="5"/>
      <c r="N1" s="2"/>
      <c r="O1" s="4"/>
      <c r="P1" s="5"/>
      <c r="Q1" s="2"/>
      <c r="R1" s="4"/>
      <c r="S1" s="5"/>
      <c r="T1" s="13"/>
      <c r="U1" s="24"/>
      <c r="V1" s="75" t="s">
        <v>74</v>
      </c>
      <c r="W1" s="2"/>
      <c r="X1" s="3"/>
      <c r="Y1" s="5"/>
      <c r="Z1" s="5"/>
      <c r="AA1" s="5"/>
      <c r="AB1" s="5"/>
      <c r="AC1" s="82"/>
      <c r="AD1" s="67"/>
      <c r="AE1" s="67"/>
      <c r="AF1" s="67"/>
      <c r="AG1" s="67"/>
      <c r="AH1" s="67"/>
      <c r="AI1" s="67"/>
      <c r="AJ1" s="67"/>
    </row>
    <row r="2" spans="1:36" s="77" customFormat="1" ht="15.6" customHeight="1" x14ac:dyDescent="0.25">
      <c r="A2" s="74"/>
      <c r="B2" s="11"/>
      <c r="C2" s="21"/>
      <c r="D2" s="113"/>
      <c r="E2" s="94"/>
      <c r="F2" s="131"/>
      <c r="G2" s="94" t="s">
        <v>38</v>
      </c>
      <c r="H2" s="132"/>
      <c r="I2" s="131"/>
      <c r="J2" s="94" t="s">
        <v>39</v>
      </c>
      <c r="K2" s="133"/>
      <c r="L2" s="131"/>
      <c r="M2" s="94" t="s">
        <v>40</v>
      </c>
      <c r="N2" s="96"/>
      <c r="O2" s="131"/>
      <c r="P2" s="94" t="s">
        <v>41</v>
      </c>
      <c r="Q2" s="96"/>
      <c r="R2" s="131"/>
      <c r="S2" s="94" t="s">
        <v>55</v>
      </c>
      <c r="T2" s="96"/>
      <c r="U2" s="18"/>
      <c r="V2" s="11"/>
      <c r="W2" s="21"/>
      <c r="X2" s="76"/>
      <c r="Y2" s="21"/>
      <c r="Z2" s="21"/>
      <c r="AA2" s="21"/>
      <c r="AB2" s="21"/>
      <c r="AC2" s="9"/>
      <c r="AD2" s="67"/>
      <c r="AE2" s="67"/>
      <c r="AF2" s="67"/>
      <c r="AG2" s="67"/>
      <c r="AH2" s="67"/>
      <c r="AI2" s="67"/>
      <c r="AJ2" s="67"/>
    </row>
    <row r="3" spans="1:36" s="77" customFormat="1" ht="15.6" customHeight="1" x14ac:dyDescent="0.25">
      <c r="A3" s="74"/>
      <c r="B3" s="11" t="s">
        <v>0</v>
      </c>
      <c r="C3" s="21" t="s">
        <v>3</v>
      </c>
      <c r="D3" s="113" t="s">
        <v>1</v>
      </c>
      <c r="E3" s="21" t="s">
        <v>2</v>
      </c>
      <c r="F3" s="11" t="s">
        <v>8</v>
      </c>
      <c r="G3" s="21" t="s">
        <v>75</v>
      </c>
      <c r="H3" s="134" t="s">
        <v>76</v>
      </c>
      <c r="I3" s="11" t="s">
        <v>8</v>
      </c>
      <c r="J3" s="21" t="s">
        <v>75</v>
      </c>
      <c r="K3" s="134" t="s">
        <v>76</v>
      </c>
      <c r="L3" s="11" t="s">
        <v>8</v>
      </c>
      <c r="M3" s="21" t="s">
        <v>75</v>
      </c>
      <c r="N3" s="134" t="s">
        <v>76</v>
      </c>
      <c r="O3" s="11" t="s">
        <v>8</v>
      </c>
      <c r="P3" s="21" t="s">
        <v>75</v>
      </c>
      <c r="Q3" s="134" t="s">
        <v>76</v>
      </c>
      <c r="R3" s="11" t="s">
        <v>8</v>
      </c>
      <c r="S3" s="21" t="s">
        <v>75</v>
      </c>
      <c r="T3" s="134" t="s">
        <v>76</v>
      </c>
      <c r="U3" s="18"/>
      <c r="V3" s="11" t="s">
        <v>0</v>
      </c>
      <c r="W3" s="21" t="s">
        <v>3</v>
      </c>
      <c r="X3" s="113" t="s">
        <v>1</v>
      </c>
      <c r="Y3" s="11" t="s">
        <v>38</v>
      </c>
      <c r="Z3" s="21" t="s">
        <v>39</v>
      </c>
      <c r="AA3" s="21" t="s">
        <v>40</v>
      </c>
      <c r="AB3" s="21" t="s">
        <v>41</v>
      </c>
      <c r="AC3" s="9" t="s">
        <v>8</v>
      </c>
      <c r="AD3" s="67"/>
      <c r="AE3" s="67"/>
      <c r="AF3" s="67"/>
      <c r="AG3" s="67"/>
      <c r="AH3" s="67"/>
      <c r="AI3" s="67"/>
      <c r="AJ3" s="67"/>
    </row>
    <row r="4" spans="1:36" s="77" customFormat="1" ht="15.6" customHeight="1" x14ac:dyDescent="0.25">
      <c r="A4" s="74"/>
      <c r="B4" s="12"/>
      <c r="C4" s="12"/>
      <c r="D4" s="1"/>
      <c r="E4" s="35"/>
      <c r="F4" s="68"/>
      <c r="G4" s="68"/>
      <c r="H4" s="70"/>
      <c r="I4" s="68"/>
      <c r="J4" s="68"/>
      <c r="K4" s="70"/>
      <c r="L4" s="68"/>
      <c r="M4" s="68"/>
      <c r="N4" s="70"/>
      <c r="O4" s="68"/>
      <c r="P4" s="68"/>
      <c r="Q4" s="70"/>
      <c r="R4" s="68"/>
      <c r="S4" s="68"/>
      <c r="T4" s="70"/>
      <c r="U4" s="18"/>
      <c r="V4" s="12"/>
      <c r="W4" s="12"/>
      <c r="X4" s="1"/>
      <c r="Y4" s="135"/>
      <c r="Z4" s="135"/>
      <c r="AA4" s="135"/>
      <c r="AB4" s="135"/>
      <c r="AC4" s="12"/>
      <c r="AD4" s="67"/>
      <c r="AE4" s="67"/>
      <c r="AF4" s="67"/>
      <c r="AG4" s="67"/>
      <c r="AH4" s="67"/>
      <c r="AI4" s="67"/>
      <c r="AJ4" s="67"/>
    </row>
    <row r="5" spans="1:36" s="77" customFormat="1" ht="15.6" customHeight="1" x14ac:dyDescent="0.25">
      <c r="A5" s="74"/>
      <c r="B5" s="12">
        <v>2023</v>
      </c>
      <c r="C5" s="12" t="s">
        <v>54</v>
      </c>
      <c r="D5" s="1" t="s">
        <v>53</v>
      </c>
      <c r="E5" s="7">
        <v>6</v>
      </c>
      <c r="F5" s="12">
        <v>0</v>
      </c>
      <c r="G5" s="12">
        <v>1</v>
      </c>
      <c r="H5" s="66">
        <v>0</v>
      </c>
      <c r="I5" s="12">
        <v>0</v>
      </c>
      <c r="J5" s="12">
        <v>0</v>
      </c>
      <c r="K5" s="66">
        <v>0</v>
      </c>
      <c r="L5" s="12">
        <v>0</v>
      </c>
      <c r="M5" s="12">
        <v>0</v>
      </c>
      <c r="N5" s="66">
        <v>0</v>
      </c>
      <c r="O5" s="12">
        <v>0</v>
      </c>
      <c r="P5" s="12">
        <v>0</v>
      </c>
      <c r="Q5" s="66">
        <v>0</v>
      </c>
      <c r="R5" s="12">
        <v>0</v>
      </c>
      <c r="S5" s="136">
        <v>1</v>
      </c>
      <c r="T5" s="31">
        <v>0</v>
      </c>
      <c r="U5" s="18"/>
      <c r="V5" s="12">
        <v>2023</v>
      </c>
      <c r="W5" s="12" t="s">
        <v>54</v>
      </c>
      <c r="X5" s="1" t="s">
        <v>53</v>
      </c>
      <c r="Y5" s="135"/>
      <c r="Z5" s="135"/>
      <c r="AA5" s="135"/>
      <c r="AB5" s="135"/>
      <c r="AC5" s="12"/>
      <c r="AD5" s="67"/>
      <c r="AE5" s="67"/>
      <c r="AF5" s="67"/>
      <c r="AG5" s="67"/>
      <c r="AH5" s="67"/>
      <c r="AI5" s="67"/>
      <c r="AJ5" s="67"/>
    </row>
    <row r="6" spans="1:36" s="77" customFormat="1" ht="15.6" customHeight="1" x14ac:dyDescent="0.25">
      <c r="A6" s="74"/>
      <c r="B6" s="62" t="s">
        <v>55</v>
      </c>
      <c r="C6" s="11"/>
      <c r="D6" s="9"/>
      <c r="E6" s="7">
        <f>SUM(E4:E5)</f>
        <v>6</v>
      </c>
      <c r="F6" s="7">
        <f>SUM(F4:F5)</f>
        <v>0</v>
      </c>
      <c r="G6" s="7">
        <f>SUM(G4:G5)</f>
        <v>1</v>
      </c>
      <c r="H6" s="87">
        <f>PRODUCT(F6/G6)</f>
        <v>0</v>
      </c>
      <c r="I6" s="7">
        <f>SUM(I4:I5)</f>
        <v>0</v>
      </c>
      <c r="J6" s="7">
        <f>SUM(J4:J5)</f>
        <v>0</v>
      </c>
      <c r="K6" s="87" t="e">
        <f>PRODUCT(I6/J6)</f>
        <v>#DIV/0!</v>
      </c>
      <c r="L6" s="7">
        <f>SUM(L4:L5)</f>
        <v>0</v>
      </c>
      <c r="M6" s="7">
        <f>SUM(M4:M5)</f>
        <v>0</v>
      </c>
      <c r="N6" s="87" t="e">
        <f>PRODUCT(L6/M6)</f>
        <v>#DIV/0!</v>
      </c>
      <c r="O6" s="7">
        <f>SUM(O4:O5)</f>
        <v>0</v>
      </c>
      <c r="P6" s="7">
        <f>SUM(P4:P5)</f>
        <v>0</v>
      </c>
      <c r="Q6" s="87" t="e">
        <f>PRODUCT(O6/P6)</f>
        <v>#DIV/0!</v>
      </c>
      <c r="R6" s="7">
        <f>SUM(R4:R5)</f>
        <v>0</v>
      </c>
      <c r="S6" s="7">
        <f>SUM(S4:S5)</f>
        <v>1</v>
      </c>
      <c r="T6" s="87">
        <f>PRODUCT(R6/S6)</f>
        <v>0</v>
      </c>
      <c r="U6" s="18"/>
      <c r="V6" s="11"/>
      <c r="W6" s="21"/>
      <c r="X6" s="76"/>
      <c r="Y6" s="21"/>
      <c r="Z6" s="21"/>
      <c r="AA6" s="21"/>
      <c r="AB6" s="21"/>
      <c r="AC6" s="9"/>
      <c r="AD6" s="67"/>
      <c r="AE6" s="67"/>
      <c r="AF6" s="67"/>
      <c r="AG6" s="67"/>
      <c r="AH6" s="67"/>
      <c r="AI6" s="67"/>
      <c r="AJ6" s="67"/>
    </row>
    <row r="7" spans="1:36" s="77" customFormat="1" ht="15.6" customHeight="1" x14ac:dyDescent="0.25">
      <c r="A7" s="64"/>
      <c r="B7" s="67"/>
      <c r="C7" s="67"/>
      <c r="D7" s="67"/>
      <c r="E7" s="18"/>
      <c r="F7" s="67"/>
      <c r="G7" s="67"/>
      <c r="H7" s="137"/>
      <c r="I7" s="67"/>
      <c r="J7" s="67"/>
      <c r="K7" s="138"/>
      <c r="L7" s="67"/>
      <c r="M7" s="67"/>
      <c r="N7" s="67"/>
      <c r="O7" s="67"/>
      <c r="P7" s="67"/>
      <c r="Q7" s="67"/>
      <c r="R7" s="67"/>
      <c r="S7" s="67"/>
      <c r="T7" s="67"/>
      <c r="U7" s="18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ht="15.6" customHeight="1" x14ac:dyDescent="0.25">
      <c r="A8" s="74"/>
      <c r="B8" s="75" t="s">
        <v>77</v>
      </c>
      <c r="C8" s="2"/>
      <c r="D8" s="3"/>
      <c r="E8" s="2"/>
      <c r="F8" s="4"/>
      <c r="G8" s="5"/>
      <c r="H8" s="2"/>
      <c r="I8" s="4"/>
      <c r="J8" s="5"/>
      <c r="K8" s="2"/>
      <c r="L8" s="4"/>
      <c r="M8" s="5"/>
      <c r="N8" s="2"/>
      <c r="O8" s="4"/>
      <c r="P8" s="5"/>
      <c r="Q8" s="2"/>
      <c r="R8" s="4"/>
      <c r="S8" s="5"/>
      <c r="T8" s="13"/>
      <c r="U8" s="67"/>
      <c r="V8" s="75" t="s">
        <v>74</v>
      </c>
      <c r="W8" s="2"/>
      <c r="X8" s="3"/>
      <c r="Y8" s="5"/>
      <c r="Z8" s="5"/>
      <c r="AA8" s="5"/>
      <c r="AB8" s="5"/>
      <c r="AC8" s="82"/>
      <c r="AD8" s="67"/>
      <c r="AE8" s="67"/>
      <c r="AF8" s="67"/>
      <c r="AG8" s="67"/>
      <c r="AH8" s="67"/>
      <c r="AI8" s="67"/>
      <c r="AJ8" s="67"/>
    </row>
    <row r="9" spans="1:36" s="77" customFormat="1" ht="15.6" customHeight="1" x14ac:dyDescent="0.25">
      <c r="A9" s="74"/>
      <c r="B9" s="11"/>
      <c r="C9" s="21"/>
      <c r="D9" s="113"/>
      <c r="E9" s="94"/>
      <c r="F9" s="131"/>
      <c r="G9" s="94" t="s">
        <v>38</v>
      </c>
      <c r="H9" s="132"/>
      <c r="I9" s="131"/>
      <c r="J9" s="94" t="s">
        <v>39</v>
      </c>
      <c r="K9" s="133"/>
      <c r="L9" s="131"/>
      <c r="M9" s="94" t="s">
        <v>40</v>
      </c>
      <c r="N9" s="96"/>
      <c r="O9" s="131"/>
      <c r="P9" s="94" t="s">
        <v>41</v>
      </c>
      <c r="Q9" s="96"/>
      <c r="R9" s="131"/>
      <c r="S9" s="94" t="s">
        <v>55</v>
      </c>
      <c r="T9" s="96"/>
      <c r="U9" s="18"/>
      <c r="V9" s="11"/>
      <c r="W9" s="21"/>
      <c r="X9" s="76"/>
      <c r="Y9" s="21"/>
      <c r="Z9" s="21"/>
      <c r="AA9" s="21"/>
      <c r="AB9" s="21"/>
      <c r="AC9" s="9"/>
      <c r="AD9" s="67"/>
      <c r="AE9" s="67"/>
      <c r="AF9" s="67"/>
      <c r="AG9" s="67"/>
      <c r="AH9" s="67"/>
      <c r="AI9" s="67"/>
      <c r="AJ9" s="67"/>
    </row>
    <row r="10" spans="1:36" ht="15.6" customHeight="1" x14ac:dyDescent="0.25">
      <c r="A10" s="74"/>
      <c r="B10" s="11" t="s">
        <v>0</v>
      </c>
      <c r="C10" s="21" t="s">
        <v>3</v>
      </c>
      <c r="D10" s="113" t="s">
        <v>1</v>
      </c>
      <c r="E10" s="21" t="s">
        <v>2</v>
      </c>
      <c r="F10" s="11" t="s">
        <v>8</v>
      </c>
      <c r="G10" s="21" t="s">
        <v>75</v>
      </c>
      <c r="H10" s="134" t="s">
        <v>76</v>
      </c>
      <c r="I10" s="11" t="s">
        <v>8</v>
      </c>
      <c r="J10" s="21" t="s">
        <v>75</v>
      </c>
      <c r="K10" s="134" t="s">
        <v>76</v>
      </c>
      <c r="L10" s="11" t="s">
        <v>8</v>
      </c>
      <c r="M10" s="21" t="s">
        <v>75</v>
      </c>
      <c r="N10" s="134" t="s">
        <v>76</v>
      </c>
      <c r="O10" s="11" t="s">
        <v>8</v>
      </c>
      <c r="P10" s="21" t="s">
        <v>75</v>
      </c>
      <c r="Q10" s="134" t="s">
        <v>76</v>
      </c>
      <c r="R10" s="11" t="s">
        <v>8</v>
      </c>
      <c r="S10" s="21" t="s">
        <v>75</v>
      </c>
      <c r="T10" s="134" t="s">
        <v>76</v>
      </c>
      <c r="U10" s="18"/>
      <c r="V10" s="11" t="s">
        <v>0</v>
      </c>
      <c r="W10" s="21" t="s">
        <v>3</v>
      </c>
      <c r="X10" s="113" t="s">
        <v>1</v>
      </c>
      <c r="Y10" s="11" t="s">
        <v>38</v>
      </c>
      <c r="Z10" s="21" t="s">
        <v>39</v>
      </c>
      <c r="AA10" s="21" t="s">
        <v>40</v>
      </c>
      <c r="AB10" s="21" t="s">
        <v>41</v>
      </c>
      <c r="AC10" s="9" t="s">
        <v>8</v>
      </c>
      <c r="AD10" s="67"/>
      <c r="AE10" s="67"/>
      <c r="AF10" s="67"/>
      <c r="AG10" s="67"/>
      <c r="AH10" s="67"/>
      <c r="AI10" s="67"/>
      <c r="AJ10" s="67"/>
    </row>
    <row r="11" spans="1:36" ht="15.6" customHeight="1" x14ac:dyDescent="0.25">
      <c r="A11" s="74"/>
      <c r="B11" s="12"/>
      <c r="C11" s="12"/>
      <c r="D11" s="1"/>
      <c r="E11" s="35"/>
      <c r="F11" s="12"/>
      <c r="G11" s="12"/>
      <c r="H11" s="66"/>
      <c r="I11" s="12"/>
      <c r="J11" s="12"/>
      <c r="K11" s="66"/>
      <c r="L11" s="12"/>
      <c r="M11" s="12"/>
      <c r="N11" s="66"/>
      <c r="O11" s="12"/>
      <c r="P11" s="12"/>
      <c r="Q11" s="66"/>
      <c r="R11" s="12"/>
      <c r="S11" s="136"/>
      <c r="T11" s="31"/>
      <c r="U11" s="18"/>
      <c r="V11" s="12"/>
      <c r="W11" s="12"/>
      <c r="X11" s="1"/>
      <c r="Y11" s="135"/>
      <c r="Z11" s="135"/>
      <c r="AA11" s="135"/>
      <c r="AB11" s="135"/>
      <c r="AC11" s="12"/>
      <c r="AD11" s="67"/>
      <c r="AE11" s="67"/>
      <c r="AF11" s="67"/>
      <c r="AG11" s="67"/>
      <c r="AH11" s="67"/>
      <c r="AI11" s="67"/>
      <c r="AJ11" s="67"/>
    </row>
    <row r="12" spans="1:36" ht="15.6" customHeight="1" x14ac:dyDescent="0.25">
      <c r="A12" s="74"/>
      <c r="B12" s="12"/>
      <c r="C12" s="12"/>
      <c r="D12" s="1"/>
      <c r="E12" s="35"/>
      <c r="F12" s="12"/>
      <c r="G12" s="12"/>
      <c r="H12" s="66"/>
      <c r="I12" s="12"/>
      <c r="J12" s="12"/>
      <c r="K12" s="66"/>
      <c r="L12" s="12"/>
      <c r="M12" s="12"/>
      <c r="N12" s="66"/>
      <c r="O12" s="12"/>
      <c r="P12" s="12"/>
      <c r="Q12" s="66"/>
      <c r="R12" s="12"/>
      <c r="S12" s="136"/>
      <c r="T12" s="31"/>
      <c r="U12" s="18"/>
      <c r="V12" s="12"/>
      <c r="W12" s="12"/>
      <c r="X12" s="1"/>
      <c r="Y12" s="135"/>
      <c r="Z12" s="135"/>
      <c r="AA12" s="135"/>
      <c r="AB12" s="135"/>
      <c r="AC12" s="12"/>
      <c r="AD12" s="67"/>
      <c r="AE12" s="67"/>
      <c r="AF12" s="67"/>
      <c r="AG12" s="67"/>
      <c r="AH12" s="67"/>
      <c r="AI12" s="67"/>
      <c r="AJ12" s="67"/>
    </row>
    <row r="13" spans="1:36" ht="15.6" customHeight="1" x14ac:dyDescent="0.25">
      <c r="A13" s="74"/>
      <c r="B13" s="62" t="s">
        <v>55</v>
      </c>
      <c r="C13" s="11"/>
      <c r="D13" s="9"/>
      <c r="E13" s="7">
        <f>SUM(E9:E12)</f>
        <v>0</v>
      </c>
      <c r="F13" s="7">
        <f>SUM(F11:F12)</f>
        <v>0</v>
      </c>
      <c r="G13" s="7">
        <f>SUM(G11:G12)</f>
        <v>0</v>
      </c>
      <c r="H13" s="87" t="e">
        <f>PRODUCT(F13/G13)</f>
        <v>#DIV/0!</v>
      </c>
      <c r="I13" s="7">
        <f>SUM(I11:I12)</f>
        <v>0</v>
      </c>
      <c r="J13" s="7">
        <f>SUM(J11:J12)</f>
        <v>0</v>
      </c>
      <c r="K13" s="87" t="e">
        <f>PRODUCT(I13/J13)</f>
        <v>#DIV/0!</v>
      </c>
      <c r="L13" s="7">
        <f>SUM(L11:L12)</f>
        <v>0</v>
      </c>
      <c r="M13" s="7">
        <f>SUM(M11:M12)</f>
        <v>0</v>
      </c>
      <c r="N13" s="87" t="e">
        <f>PRODUCT(L13/M13)</f>
        <v>#DIV/0!</v>
      </c>
      <c r="O13" s="7">
        <f>SUM(O11:O12)</f>
        <v>0</v>
      </c>
      <c r="P13" s="7">
        <f>SUM(P11:P12)</f>
        <v>0</v>
      </c>
      <c r="Q13" s="87" t="e">
        <f>PRODUCT(O13/P13)</f>
        <v>#DIV/0!</v>
      </c>
      <c r="R13" s="7">
        <f>SUM(R11:R12)</f>
        <v>0</v>
      </c>
      <c r="S13" s="7">
        <f>SUM(S11:S12)</f>
        <v>0</v>
      </c>
      <c r="T13" s="87" t="e">
        <f>PRODUCT(R13/S13)</f>
        <v>#DIV/0!</v>
      </c>
      <c r="U13" s="67"/>
      <c r="V13" s="11"/>
      <c r="W13" s="21"/>
      <c r="X13" s="76"/>
      <c r="Y13" s="21"/>
      <c r="Z13" s="21"/>
      <c r="AA13" s="21"/>
      <c r="AB13" s="21"/>
      <c r="AC13" s="9"/>
      <c r="AD13" s="67"/>
      <c r="AE13" s="67"/>
      <c r="AF13" s="67"/>
      <c r="AG13" s="67"/>
      <c r="AH13" s="67"/>
      <c r="AI13" s="67"/>
      <c r="AJ13" s="67"/>
    </row>
    <row r="14" spans="1:36" ht="15.6" customHeight="1" x14ac:dyDescent="0.25">
      <c r="A14" s="74"/>
      <c r="B14" s="67"/>
      <c r="C14" s="67"/>
      <c r="D14" s="67"/>
      <c r="E14" s="18"/>
      <c r="F14" s="67"/>
      <c r="G14" s="67"/>
      <c r="H14" s="137"/>
      <c r="I14" s="67"/>
      <c r="J14" s="67"/>
      <c r="K14" s="138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</row>
    <row r="15" spans="1:36" ht="15.6" customHeight="1" x14ac:dyDescent="0.25">
      <c r="A15" s="74"/>
      <c r="B15" s="75" t="s">
        <v>78</v>
      </c>
      <c r="C15" s="2"/>
      <c r="D15" s="3"/>
      <c r="E15" s="2"/>
      <c r="F15" s="4"/>
      <c r="G15" s="5"/>
      <c r="H15" s="2"/>
      <c r="I15" s="4"/>
      <c r="J15" s="5"/>
      <c r="K15" s="2"/>
      <c r="L15" s="4"/>
      <c r="M15" s="5"/>
      <c r="N15" s="2"/>
      <c r="O15" s="4"/>
      <c r="P15" s="5"/>
      <c r="Q15" s="2"/>
      <c r="R15" s="4"/>
      <c r="S15" s="5"/>
      <c r="T15" s="13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</row>
    <row r="16" spans="1:36" ht="15.6" customHeight="1" x14ac:dyDescent="0.25">
      <c r="A16" s="74"/>
      <c r="B16" s="11"/>
      <c r="C16" s="21"/>
      <c r="D16" s="113"/>
      <c r="E16" s="94"/>
      <c r="F16" s="131"/>
      <c r="G16" s="94" t="s">
        <v>38</v>
      </c>
      <c r="H16" s="132"/>
      <c r="I16" s="131"/>
      <c r="J16" s="94" t="s">
        <v>39</v>
      </c>
      <c r="K16" s="133"/>
      <c r="L16" s="131"/>
      <c r="M16" s="94" t="s">
        <v>40</v>
      </c>
      <c r="N16" s="96"/>
      <c r="O16" s="131"/>
      <c r="P16" s="94" t="s">
        <v>41</v>
      </c>
      <c r="Q16" s="96"/>
      <c r="R16" s="131"/>
      <c r="S16" s="94" t="s">
        <v>55</v>
      </c>
      <c r="T16" s="96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</row>
    <row r="17" spans="1:36" ht="15.6" customHeight="1" x14ac:dyDescent="0.25">
      <c r="A17" s="74"/>
      <c r="B17" s="17"/>
      <c r="C17" s="21"/>
      <c r="D17" s="113"/>
      <c r="E17" s="21" t="s">
        <v>2</v>
      </c>
      <c r="F17" s="11" t="s">
        <v>8</v>
      </c>
      <c r="G17" s="21" t="s">
        <v>75</v>
      </c>
      <c r="H17" s="134" t="s">
        <v>76</v>
      </c>
      <c r="I17" s="11" t="s">
        <v>8</v>
      </c>
      <c r="J17" s="21" t="s">
        <v>75</v>
      </c>
      <c r="K17" s="134" t="s">
        <v>76</v>
      </c>
      <c r="L17" s="11" t="s">
        <v>8</v>
      </c>
      <c r="M17" s="21" t="s">
        <v>75</v>
      </c>
      <c r="N17" s="134" t="s">
        <v>76</v>
      </c>
      <c r="O17" s="11" t="s">
        <v>8</v>
      </c>
      <c r="P17" s="21" t="s">
        <v>75</v>
      </c>
      <c r="Q17" s="134" t="s">
        <v>76</v>
      </c>
      <c r="R17" s="11" t="s">
        <v>8</v>
      </c>
      <c r="S17" s="21" t="s">
        <v>75</v>
      </c>
      <c r="T17" s="134" t="s">
        <v>76</v>
      </c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</row>
    <row r="18" spans="1:36" ht="15.6" customHeight="1" x14ac:dyDescent="0.25">
      <c r="A18" s="74"/>
      <c r="B18" s="62" t="s">
        <v>79</v>
      </c>
      <c r="C18" s="11"/>
      <c r="D18" s="9"/>
      <c r="E18" s="9">
        <f t="shared" ref="E18:T18" si="0">PRODUCT(E6)</f>
        <v>6</v>
      </c>
      <c r="F18" s="7">
        <f t="shared" si="0"/>
        <v>0</v>
      </c>
      <c r="G18" s="7">
        <f t="shared" si="0"/>
        <v>1</v>
      </c>
      <c r="H18" s="87">
        <f t="shared" si="0"/>
        <v>0</v>
      </c>
      <c r="I18" s="7">
        <f t="shared" si="0"/>
        <v>0</v>
      </c>
      <c r="J18" s="7">
        <f t="shared" si="0"/>
        <v>0</v>
      </c>
      <c r="K18" s="87" t="e">
        <f t="shared" si="0"/>
        <v>#DIV/0!</v>
      </c>
      <c r="L18" s="7">
        <f t="shared" si="0"/>
        <v>0</v>
      </c>
      <c r="M18" s="7">
        <f t="shared" si="0"/>
        <v>0</v>
      </c>
      <c r="N18" s="87" t="e">
        <f t="shared" si="0"/>
        <v>#DIV/0!</v>
      </c>
      <c r="O18" s="7">
        <f t="shared" si="0"/>
        <v>0</v>
      </c>
      <c r="P18" s="7">
        <f t="shared" si="0"/>
        <v>0</v>
      </c>
      <c r="Q18" s="87" t="e">
        <f t="shared" si="0"/>
        <v>#DIV/0!</v>
      </c>
      <c r="R18" s="7">
        <f t="shared" si="0"/>
        <v>0</v>
      </c>
      <c r="S18" s="7">
        <f t="shared" si="0"/>
        <v>1</v>
      </c>
      <c r="T18" s="87">
        <f t="shared" si="0"/>
        <v>0</v>
      </c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</row>
    <row r="19" spans="1:36" ht="15.6" customHeight="1" x14ac:dyDescent="0.25">
      <c r="A19" s="74"/>
      <c r="B19" s="62" t="s">
        <v>80</v>
      </c>
      <c r="C19" s="11"/>
      <c r="D19" s="9"/>
      <c r="E19" s="9">
        <f>PRODUCT(E13)</f>
        <v>0</v>
      </c>
      <c r="F19" s="7">
        <f t="shared" ref="F19:T19" si="1">PRODUCT(F13)</f>
        <v>0</v>
      </c>
      <c r="G19" s="7">
        <f t="shared" si="1"/>
        <v>0</v>
      </c>
      <c r="H19" s="87" t="e">
        <f t="shared" si="1"/>
        <v>#DIV/0!</v>
      </c>
      <c r="I19" s="7">
        <f t="shared" si="1"/>
        <v>0</v>
      </c>
      <c r="J19" s="7">
        <f t="shared" si="1"/>
        <v>0</v>
      </c>
      <c r="K19" s="87" t="e">
        <f t="shared" si="1"/>
        <v>#DIV/0!</v>
      </c>
      <c r="L19" s="7">
        <f t="shared" si="1"/>
        <v>0</v>
      </c>
      <c r="M19" s="7">
        <f t="shared" si="1"/>
        <v>0</v>
      </c>
      <c r="N19" s="87" t="e">
        <f t="shared" si="1"/>
        <v>#DIV/0!</v>
      </c>
      <c r="O19" s="7">
        <f t="shared" si="1"/>
        <v>0</v>
      </c>
      <c r="P19" s="7">
        <f t="shared" si="1"/>
        <v>0</v>
      </c>
      <c r="Q19" s="87" t="e">
        <f t="shared" si="1"/>
        <v>#DIV/0!</v>
      </c>
      <c r="R19" s="7">
        <f t="shared" si="1"/>
        <v>0</v>
      </c>
      <c r="S19" s="7">
        <f t="shared" si="1"/>
        <v>0</v>
      </c>
      <c r="T19" s="87" t="e">
        <f t="shared" si="1"/>
        <v>#DIV/0!</v>
      </c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</row>
    <row r="20" spans="1:36" ht="15.6" customHeight="1" x14ac:dyDescent="0.25">
      <c r="A20" s="74"/>
      <c r="B20" s="67"/>
      <c r="C20" s="67"/>
      <c r="D20" s="67"/>
      <c r="E20" s="18"/>
      <c r="F20" s="67"/>
      <c r="G20" s="67"/>
      <c r="H20" s="137"/>
      <c r="I20" s="67"/>
      <c r="J20" s="67"/>
      <c r="K20" s="138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</row>
    <row r="21" spans="1:36" ht="15.6" customHeight="1" x14ac:dyDescent="0.25">
      <c r="A21" s="74"/>
      <c r="B21" s="67"/>
      <c r="C21" s="67"/>
      <c r="D21" s="67"/>
      <c r="E21" s="18"/>
      <c r="F21" s="67"/>
      <c r="G21" s="67"/>
      <c r="H21" s="137"/>
      <c r="I21" s="67"/>
      <c r="J21" s="67"/>
      <c r="K21" s="138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</row>
    <row r="22" spans="1:36" ht="15.6" customHeight="1" x14ac:dyDescent="0.25">
      <c r="A22" s="74"/>
      <c r="B22" s="67"/>
      <c r="C22" s="67"/>
      <c r="D22" s="67"/>
      <c r="E22" s="18"/>
      <c r="F22" s="67"/>
      <c r="G22" s="67"/>
      <c r="H22" s="137"/>
      <c r="I22" s="67"/>
      <c r="J22" s="67"/>
      <c r="K22" s="138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</row>
    <row r="23" spans="1:36" ht="15.6" customHeight="1" x14ac:dyDescent="0.25">
      <c r="A23" s="74"/>
      <c r="B23" s="67"/>
      <c r="C23" s="67"/>
      <c r="D23" s="67"/>
      <c r="E23" s="18"/>
      <c r="F23" s="67"/>
      <c r="G23" s="67"/>
      <c r="H23" s="137"/>
      <c r="I23" s="67"/>
      <c r="J23" s="67"/>
      <c r="K23" s="138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</row>
    <row r="24" spans="1:36" ht="15.6" customHeight="1" x14ac:dyDescent="0.25">
      <c r="A24" s="74"/>
      <c r="B24" s="67"/>
      <c r="C24" s="67"/>
      <c r="D24" s="67"/>
      <c r="E24" s="18"/>
      <c r="F24" s="67"/>
      <c r="G24" s="67"/>
      <c r="H24" s="137"/>
      <c r="I24" s="67"/>
      <c r="J24" s="67"/>
      <c r="K24" s="138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</row>
    <row r="25" spans="1:36" ht="15.6" customHeight="1" x14ac:dyDescent="0.25">
      <c r="A25" s="74"/>
      <c r="B25" s="67"/>
      <c r="C25" s="67"/>
      <c r="D25" s="67"/>
      <c r="E25" s="18"/>
      <c r="F25" s="67"/>
      <c r="G25" s="67"/>
      <c r="H25" s="137"/>
      <c r="I25" s="67"/>
      <c r="J25" s="67"/>
      <c r="K25" s="138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</row>
    <row r="26" spans="1:36" ht="15.6" customHeight="1" x14ac:dyDescent="0.25">
      <c r="A26" s="74"/>
      <c r="B26" s="67"/>
      <c r="C26" s="67"/>
      <c r="D26" s="67"/>
      <c r="E26" s="18"/>
      <c r="F26" s="67"/>
      <c r="G26" s="67"/>
      <c r="H26" s="137"/>
      <c r="I26" s="67"/>
      <c r="J26" s="67"/>
      <c r="K26" s="138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</row>
    <row r="27" spans="1:36" ht="15.6" customHeight="1" x14ac:dyDescent="0.25">
      <c r="A27" s="74"/>
      <c r="B27" s="67"/>
      <c r="C27" s="67"/>
      <c r="D27" s="67"/>
      <c r="E27" s="18"/>
      <c r="F27" s="67"/>
      <c r="G27" s="67"/>
      <c r="H27" s="137"/>
      <c r="I27" s="67"/>
      <c r="J27" s="67"/>
      <c r="K27" s="138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</row>
    <row r="28" spans="1:36" ht="15.6" customHeight="1" x14ac:dyDescent="0.25">
      <c r="A28" s="74"/>
      <c r="B28" s="67"/>
      <c r="C28" s="67"/>
      <c r="D28" s="67"/>
      <c r="E28" s="18"/>
      <c r="F28" s="67"/>
      <c r="G28" s="67"/>
      <c r="H28" s="137"/>
      <c r="I28" s="67"/>
      <c r="J28" s="67"/>
      <c r="K28" s="138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</row>
    <row r="29" spans="1:36" ht="15.6" customHeight="1" x14ac:dyDescent="0.25">
      <c r="A29" s="74"/>
      <c r="B29" s="67"/>
      <c r="C29" s="67"/>
      <c r="D29" s="67"/>
      <c r="E29" s="18"/>
      <c r="F29" s="67"/>
      <c r="G29" s="67"/>
      <c r="H29" s="137"/>
      <c r="I29" s="67"/>
      <c r="J29" s="67"/>
      <c r="K29" s="138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</row>
    <row r="30" spans="1:36" ht="15.6" customHeight="1" x14ac:dyDescent="0.25">
      <c r="A30" s="74"/>
      <c r="B30" s="67"/>
      <c r="C30" s="67"/>
      <c r="D30" s="67"/>
      <c r="E30" s="18"/>
      <c r="F30" s="67"/>
      <c r="G30" s="67"/>
      <c r="H30" s="137"/>
      <c r="I30" s="67"/>
      <c r="J30" s="67"/>
      <c r="K30" s="138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36" ht="15.6" customHeight="1" x14ac:dyDescent="0.25">
      <c r="A31" s="74"/>
      <c r="B31" s="67"/>
      <c r="C31" s="67"/>
      <c r="D31" s="67"/>
      <c r="E31" s="18"/>
      <c r="F31" s="67"/>
      <c r="G31" s="67"/>
      <c r="H31" s="137"/>
      <c r="I31" s="67"/>
      <c r="J31" s="67"/>
      <c r="K31" s="138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</row>
    <row r="32" spans="1:36" ht="15.6" customHeight="1" x14ac:dyDescent="0.25">
      <c r="A32" s="74"/>
      <c r="B32" s="67"/>
      <c r="C32" s="67"/>
      <c r="D32" s="67"/>
      <c r="E32" s="18"/>
      <c r="F32" s="67"/>
      <c r="G32" s="67"/>
      <c r="H32" s="137"/>
      <c r="I32" s="67"/>
      <c r="J32" s="67"/>
      <c r="K32" s="13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</row>
    <row r="33" spans="1:36" ht="15.6" customHeight="1" x14ac:dyDescent="0.25">
      <c r="A33" s="74"/>
      <c r="B33" s="67"/>
      <c r="C33" s="67"/>
      <c r="D33" s="67"/>
      <c r="E33" s="18"/>
      <c r="F33" s="67"/>
      <c r="G33" s="67"/>
      <c r="H33" s="137"/>
      <c r="I33" s="67"/>
      <c r="J33" s="67"/>
      <c r="K33" s="138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</row>
    <row r="34" spans="1:36" ht="15.6" customHeight="1" x14ac:dyDescent="0.25">
      <c r="A34" s="74"/>
      <c r="B34" s="67"/>
      <c r="C34" s="67"/>
      <c r="D34" s="67"/>
      <c r="E34" s="18"/>
      <c r="F34" s="67"/>
      <c r="G34" s="67"/>
      <c r="H34" s="137"/>
      <c r="I34" s="67"/>
      <c r="J34" s="67"/>
      <c r="K34" s="138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</row>
    <row r="35" spans="1:36" ht="15.6" customHeight="1" x14ac:dyDescent="0.25">
      <c r="A35" s="74"/>
      <c r="B35" s="67"/>
      <c r="C35" s="67"/>
      <c r="D35" s="67"/>
      <c r="E35" s="18"/>
      <c r="F35" s="67"/>
      <c r="G35" s="67"/>
      <c r="H35" s="137"/>
      <c r="I35" s="67"/>
      <c r="J35" s="67"/>
      <c r="K35" s="138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</row>
    <row r="36" spans="1:36" ht="15.6" customHeight="1" x14ac:dyDescent="0.25">
      <c r="A36" s="74"/>
      <c r="B36" s="67"/>
      <c r="C36" s="67"/>
      <c r="D36" s="67"/>
      <c r="E36" s="18"/>
      <c r="F36" s="67"/>
      <c r="G36" s="67"/>
      <c r="H36" s="137"/>
      <c r="I36" s="67"/>
      <c r="J36" s="67"/>
      <c r="K36" s="138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</row>
    <row r="37" spans="1:36" ht="15.6" customHeight="1" x14ac:dyDescent="0.25">
      <c r="A37" s="74"/>
      <c r="B37" s="67"/>
      <c r="C37" s="67"/>
      <c r="D37" s="67"/>
      <c r="E37" s="18"/>
      <c r="F37" s="67"/>
      <c r="G37" s="67"/>
      <c r="H37" s="137"/>
      <c r="I37" s="67"/>
      <c r="J37" s="67"/>
      <c r="K37" s="138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1:36" ht="15.6" customHeight="1" x14ac:dyDescent="0.25">
      <c r="A38" s="74"/>
      <c r="B38" s="67"/>
      <c r="C38" s="67"/>
      <c r="D38" s="67"/>
      <c r="E38" s="18"/>
      <c r="F38" s="67"/>
      <c r="G38" s="67"/>
      <c r="H38" s="137"/>
      <c r="I38" s="67"/>
      <c r="J38" s="67"/>
      <c r="K38" s="138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</row>
    <row r="39" spans="1:36" ht="15.6" customHeight="1" x14ac:dyDescent="0.25">
      <c r="A39" s="74"/>
      <c r="B39" s="67"/>
      <c r="C39" s="67"/>
      <c r="D39" s="67"/>
      <c r="E39" s="18"/>
      <c r="F39" s="67"/>
      <c r="G39" s="67"/>
      <c r="H39" s="137"/>
      <c r="I39" s="67"/>
      <c r="J39" s="67"/>
      <c r="K39" s="138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</row>
    <row r="40" spans="1:36" ht="15.6" customHeight="1" x14ac:dyDescent="0.25">
      <c r="A40" s="74"/>
      <c r="B40" s="67"/>
      <c r="C40" s="67"/>
      <c r="D40" s="67"/>
      <c r="E40" s="18"/>
      <c r="F40" s="67"/>
      <c r="G40" s="67"/>
      <c r="H40" s="137"/>
      <c r="I40" s="67"/>
      <c r="J40" s="67"/>
      <c r="K40" s="138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1:36" s="125" customFormat="1" ht="15.6" customHeight="1" x14ac:dyDescent="0.25">
      <c r="A41" s="124"/>
      <c r="B41" s="67"/>
      <c r="C41" s="67"/>
      <c r="D41" s="67"/>
      <c r="E41" s="18"/>
      <c r="F41" s="67"/>
      <c r="G41" s="67"/>
      <c r="H41" s="137"/>
      <c r="I41" s="67"/>
      <c r="J41" s="67"/>
      <c r="K41" s="138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</row>
    <row r="42" spans="1:36" s="125" customFormat="1" ht="15.6" customHeight="1" x14ac:dyDescent="0.25">
      <c r="A42" s="124"/>
      <c r="B42" s="67"/>
      <c r="C42" s="67"/>
      <c r="D42" s="67"/>
      <c r="E42" s="18"/>
      <c r="F42" s="67"/>
      <c r="G42" s="67"/>
      <c r="H42" s="137"/>
      <c r="I42" s="67"/>
      <c r="J42" s="67"/>
      <c r="K42" s="138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1:36" ht="15.6" customHeight="1" x14ac:dyDescent="0.25">
      <c r="A43" s="74"/>
      <c r="B43" s="67"/>
      <c r="C43" s="67"/>
      <c r="D43" s="67"/>
      <c r="E43" s="18"/>
      <c r="F43" s="67"/>
      <c r="G43" s="67"/>
      <c r="H43" s="137"/>
      <c r="I43" s="67"/>
      <c r="J43" s="67"/>
      <c r="K43" s="138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1:36" ht="15.6" customHeight="1" x14ac:dyDescent="0.25">
      <c r="A44" s="74"/>
      <c r="B44" s="67"/>
      <c r="C44" s="67"/>
      <c r="D44" s="67"/>
      <c r="E44" s="18"/>
      <c r="F44" s="67"/>
      <c r="G44" s="67"/>
      <c r="H44" s="137"/>
      <c r="I44" s="67"/>
      <c r="J44" s="67"/>
      <c r="K44" s="138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1:36" ht="15.6" customHeight="1" x14ac:dyDescent="0.25">
      <c r="A45" s="74"/>
      <c r="B45" s="67"/>
      <c r="C45" s="67"/>
      <c r="D45" s="67"/>
      <c r="E45" s="18"/>
      <c r="F45" s="67"/>
      <c r="G45" s="67"/>
      <c r="H45" s="137"/>
      <c r="I45" s="67"/>
      <c r="J45" s="67"/>
      <c r="K45" s="138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1:36" ht="15.6" customHeight="1" x14ac:dyDescent="0.25">
      <c r="A46" s="74"/>
      <c r="B46" s="67"/>
      <c r="C46" s="67"/>
      <c r="D46" s="67"/>
      <c r="E46" s="18"/>
      <c r="F46" s="67"/>
      <c r="G46" s="67"/>
      <c r="H46" s="137"/>
      <c r="I46" s="67"/>
      <c r="J46" s="67"/>
      <c r="K46" s="138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1:36" ht="15.6" customHeight="1" x14ac:dyDescent="0.25">
      <c r="A47" s="74"/>
      <c r="B47" s="67"/>
      <c r="C47" s="67"/>
      <c r="D47" s="67"/>
      <c r="E47" s="18"/>
      <c r="F47" s="67"/>
      <c r="G47" s="67"/>
      <c r="H47" s="137"/>
      <c r="I47" s="67"/>
      <c r="J47" s="67"/>
      <c r="K47" s="138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1:36" ht="15.6" customHeight="1" x14ac:dyDescent="0.25">
      <c r="A48" s="74"/>
      <c r="B48" s="67"/>
      <c r="C48" s="67"/>
      <c r="D48" s="67"/>
      <c r="E48" s="18"/>
      <c r="F48" s="67"/>
      <c r="G48" s="67"/>
      <c r="H48" s="137"/>
      <c r="I48" s="67"/>
      <c r="J48" s="67"/>
      <c r="K48" s="138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1:36" ht="15.6" customHeight="1" x14ac:dyDescent="0.25">
      <c r="A49" s="74"/>
      <c r="B49" s="67"/>
      <c r="C49" s="67"/>
      <c r="D49" s="67"/>
      <c r="E49" s="18"/>
      <c r="F49" s="67"/>
      <c r="G49" s="67"/>
      <c r="H49" s="137"/>
      <c r="I49" s="67"/>
      <c r="J49" s="67"/>
      <c r="K49" s="138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1:36" ht="15.6" customHeight="1" x14ac:dyDescent="0.25">
      <c r="A50" s="74"/>
      <c r="B50" s="67"/>
      <c r="C50" s="67"/>
      <c r="D50" s="67"/>
      <c r="E50" s="18"/>
      <c r="F50" s="67"/>
      <c r="G50" s="67"/>
      <c r="H50" s="137"/>
      <c r="I50" s="67"/>
      <c r="J50" s="67"/>
      <c r="K50" s="138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1:36" ht="15.6" customHeight="1" x14ac:dyDescent="0.25">
      <c r="A51" s="74"/>
      <c r="B51" s="67"/>
      <c r="C51" s="67"/>
      <c r="D51" s="67"/>
      <c r="E51" s="18"/>
      <c r="F51" s="67"/>
      <c r="G51" s="67"/>
      <c r="H51" s="137"/>
      <c r="I51" s="67"/>
      <c r="J51" s="67"/>
      <c r="K51" s="138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1:36" ht="15.6" customHeight="1" x14ac:dyDescent="0.25">
      <c r="A52" s="74"/>
      <c r="B52" s="67"/>
      <c r="C52" s="67"/>
      <c r="D52" s="67"/>
      <c r="E52" s="18"/>
      <c r="F52" s="67"/>
      <c r="G52" s="67"/>
      <c r="H52" s="137"/>
      <c r="I52" s="67"/>
      <c r="J52" s="67"/>
      <c r="K52" s="138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</row>
    <row r="53" spans="1:36" ht="15.6" customHeight="1" x14ac:dyDescent="0.25">
      <c r="A53" s="74"/>
      <c r="B53" s="67"/>
      <c r="C53" s="67"/>
      <c r="D53" s="67"/>
      <c r="E53" s="18"/>
      <c r="F53" s="67"/>
      <c r="G53" s="67"/>
      <c r="H53" s="137"/>
      <c r="I53" s="67"/>
      <c r="J53" s="67"/>
      <c r="K53" s="138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</row>
    <row r="54" spans="1:36" ht="15.6" customHeight="1" x14ac:dyDescent="0.25">
      <c r="A54" s="74"/>
      <c r="B54" s="67"/>
      <c r="C54" s="67"/>
      <c r="D54" s="67"/>
      <c r="E54" s="18"/>
      <c r="F54" s="67"/>
      <c r="G54" s="67"/>
      <c r="H54" s="137"/>
      <c r="I54" s="67"/>
      <c r="J54" s="67"/>
      <c r="K54" s="138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</row>
    <row r="55" spans="1:36" ht="15.6" customHeight="1" x14ac:dyDescent="0.25">
      <c r="A55" s="74"/>
      <c r="B55" s="67"/>
      <c r="C55" s="67"/>
      <c r="D55" s="67"/>
      <c r="E55" s="18"/>
      <c r="F55" s="67"/>
      <c r="G55" s="67"/>
      <c r="H55" s="137"/>
      <c r="I55" s="67"/>
      <c r="J55" s="67"/>
      <c r="K55" s="138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</row>
    <row r="56" spans="1:36" ht="15.6" customHeight="1" x14ac:dyDescent="0.25">
      <c r="A56" s="74"/>
      <c r="B56" s="67"/>
      <c r="C56" s="67"/>
      <c r="D56" s="67"/>
      <c r="E56" s="18"/>
      <c r="F56" s="67"/>
      <c r="G56" s="67"/>
      <c r="H56" s="137"/>
      <c r="I56" s="67"/>
      <c r="J56" s="67"/>
      <c r="K56" s="138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</row>
    <row r="57" spans="1:36" ht="15.6" customHeight="1" x14ac:dyDescent="0.25">
      <c r="A57" s="74"/>
      <c r="B57" s="67"/>
      <c r="C57" s="67"/>
      <c r="D57" s="67"/>
      <c r="E57" s="18"/>
      <c r="F57" s="67"/>
      <c r="G57" s="67"/>
      <c r="H57" s="137"/>
      <c r="I57" s="67"/>
      <c r="J57" s="67"/>
      <c r="K57" s="138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</row>
    <row r="58" spans="1:36" ht="15.6" customHeight="1" x14ac:dyDescent="0.25">
      <c r="A58" s="74"/>
      <c r="B58" s="67"/>
      <c r="C58" s="67"/>
      <c r="D58" s="67"/>
      <c r="E58" s="18"/>
      <c r="F58" s="67"/>
      <c r="G58" s="67"/>
      <c r="H58" s="137"/>
      <c r="I58" s="67"/>
      <c r="J58" s="67"/>
      <c r="K58" s="138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</row>
    <row r="59" spans="1:36" ht="15.6" customHeight="1" x14ac:dyDescent="0.25">
      <c r="A59" s="74"/>
      <c r="B59" s="67"/>
      <c r="C59" s="67"/>
      <c r="D59" s="67"/>
      <c r="E59" s="18"/>
      <c r="F59" s="67"/>
      <c r="G59" s="67"/>
      <c r="H59" s="137"/>
      <c r="I59" s="67"/>
      <c r="J59" s="67"/>
      <c r="K59" s="138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</row>
    <row r="60" spans="1:36" ht="15.6" customHeight="1" x14ac:dyDescent="0.25">
      <c r="A60" s="74"/>
      <c r="B60" s="67"/>
      <c r="C60" s="67"/>
      <c r="D60" s="67"/>
      <c r="E60" s="18"/>
      <c r="F60" s="67"/>
      <c r="G60" s="67"/>
      <c r="H60" s="137"/>
      <c r="I60" s="67"/>
      <c r="J60" s="67"/>
      <c r="K60" s="138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</row>
    <row r="61" spans="1:36" ht="15.6" customHeight="1" x14ac:dyDescent="0.25">
      <c r="A61" s="74"/>
      <c r="B61" s="67"/>
      <c r="C61" s="67"/>
      <c r="D61" s="67"/>
      <c r="E61" s="18"/>
      <c r="F61" s="67"/>
      <c r="G61" s="67"/>
      <c r="H61" s="137"/>
      <c r="I61" s="67"/>
      <c r="J61" s="67"/>
      <c r="K61" s="138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</row>
    <row r="62" spans="1:36" ht="15.6" customHeight="1" x14ac:dyDescent="0.25">
      <c r="A62" s="74"/>
      <c r="B62" s="67"/>
      <c r="C62" s="67"/>
      <c r="D62" s="67"/>
      <c r="E62" s="18"/>
      <c r="F62" s="67"/>
      <c r="G62" s="67"/>
      <c r="H62" s="137"/>
      <c r="I62" s="67"/>
      <c r="J62" s="67"/>
      <c r="K62" s="138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</row>
    <row r="63" spans="1:36" ht="15.6" customHeight="1" x14ac:dyDescent="0.25">
      <c r="A63" s="74"/>
      <c r="B63" s="67"/>
      <c r="C63" s="67"/>
      <c r="D63" s="67"/>
      <c r="E63" s="18"/>
      <c r="F63" s="67"/>
      <c r="G63" s="67"/>
      <c r="H63" s="137"/>
      <c r="I63" s="67"/>
      <c r="J63" s="67"/>
      <c r="K63" s="138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</row>
    <row r="64" spans="1:36" ht="15.6" customHeight="1" x14ac:dyDescent="0.25">
      <c r="A64" s="74"/>
      <c r="B64" s="67"/>
      <c r="C64" s="67"/>
      <c r="D64" s="67"/>
      <c r="E64" s="18"/>
      <c r="F64" s="67"/>
      <c r="G64" s="67"/>
      <c r="H64" s="137"/>
      <c r="I64" s="67"/>
      <c r="J64" s="67"/>
      <c r="K64" s="138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</row>
    <row r="65" spans="1:36" s="125" customFormat="1" ht="15.6" customHeight="1" x14ac:dyDescent="0.25">
      <c r="A65" s="124"/>
      <c r="B65" s="67"/>
      <c r="C65" s="67"/>
      <c r="D65" s="67"/>
      <c r="E65" s="18"/>
      <c r="F65" s="67"/>
      <c r="G65" s="67"/>
      <c r="H65" s="137"/>
      <c r="I65" s="67"/>
      <c r="J65" s="67"/>
      <c r="K65" s="138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</row>
    <row r="66" spans="1:36" s="125" customFormat="1" ht="15.6" customHeight="1" x14ac:dyDescent="0.25">
      <c r="A66" s="124"/>
      <c r="B66" s="67"/>
      <c r="C66" s="67"/>
      <c r="D66" s="67"/>
      <c r="E66" s="18"/>
      <c r="F66" s="67"/>
      <c r="G66" s="67"/>
      <c r="H66" s="137"/>
      <c r="I66" s="67"/>
      <c r="J66" s="67"/>
      <c r="K66" s="138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</row>
    <row r="67" spans="1:36" s="125" customFormat="1" ht="15.6" customHeight="1" x14ac:dyDescent="0.25">
      <c r="A67" s="124"/>
      <c r="B67" s="67"/>
      <c r="C67" s="67"/>
      <c r="D67" s="67"/>
      <c r="E67" s="18"/>
      <c r="F67" s="67"/>
      <c r="G67" s="67"/>
      <c r="H67" s="137"/>
      <c r="I67" s="67"/>
      <c r="J67" s="67"/>
      <c r="K67" s="138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</row>
    <row r="68" spans="1:36" s="125" customFormat="1" ht="15.6" customHeight="1" x14ac:dyDescent="0.25">
      <c r="A68" s="124"/>
      <c r="B68" s="67"/>
      <c r="C68" s="67"/>
      <c r="D68" s="67"/>
      <c r="E68" s="18"/>
      <c r="F68" s="67"/>
      <c r="G68" s="67"/>
      <c r="H68" s="137"/>
      <c r="I68" s="67"/>
      <c r="J68" s="67"/>
      <c r="K68" s="138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</row>
    <row r="69" spans="1:36" s="125" customFormat="1" ht="15.6" customHeight="1" x14ac:dyDescent="0.25">
      <c r="A69" s="124"/>
      <c r="B69" s="67"/>
      <c r="C69" s="67"/>
      <c r="D69" s="67"/>
      <c r="E69" s="18"/>
      <c r="F69" s="67"/>
      <c r="G69" s="67"/>
      <c r="H69" s="137"/>
      <c r="I69" s="67"/>
      <c r="J69" s="67"/>
      <c r="K69" s="138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</row>
    <row r="70" spans="1:36" s="125" customFormat="1" ht="15.6" customHeight="1" x14ac:dyDescent="0.25">
      <c r="A70" s="124"/>
      <c r="B70" s="67"/>
      <c r="C70" s="67"/>
      <c r="D70" s="67"/>
      <c r="E70" s="18"/>
      <c r="F70" s="67"/>
      <c r="G70" s="67"/>
      <c r="H70" s="137"/>
      <c r="I70" s="67"/>
      <c r="J70" s="67"/>
      <c r="K70" s="138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</row>
    <row r="71" spans="1:36" s="125" customFormat="1" ht="15.6" customHeight="1" x14ac:dyDescent="0.25">
      <c r="A71" s="124"/>
      <c r="B71" s="67"/>
      <c r="C71" s="67"/>
      <c r="D71" s="67"/>
      <c r="E71" s="18"/>
      <c r="F71" s="67"/>
      <c r="G71" s="67"/>
      <c r="H71" s="137"/>
      <c r="I71" s="67"/>
      <c r="J71" s="67"/>
      <c r="K71" s="138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</row>
    <row r="72" spans="1:36" s="125" customFormat="1" ht="15.6" customHeight="1" x14ac:dyDescent="0.25">
      <c r="A72" s="124"/>
      <c r="B72" s="67"/>
      <c r="C72" s="67"/>
      <c r="D72" s="67"/>
      <c r="E72" s="18"/>
      <c r="F72" s="67"/>
      <c r="G72" s="67"/>
      <c r="H72" s="137"/>
      <c r="I72" s="67"/>
      <c r="J72" s="67"/>
      <c r="K72" s="138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6" s="125" customFormat="1" ht="15.6" customHeight="1" x14ac:dyDescent="0.25">
      <c r="A73" s="124"/>
      <c r="B73" s="67"/>
      <c r="C73" s="67"/>
      <c r="D73" s="67"/>
      <c r="E73" s="18"/>
      <c r="F73" s="67"/>
      <c r="G73" s="67"/>
      <c r="H73" s="137"/>
      <c r="I73" s="67"/>
      <c r="J73" s="67"/>
      <c r="K73" s="138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</row>
    <row r="74" spans="1:36" s="125" customFormat="1" ht="15.6" customHeight="1" x14ac:dyDescent="0.25">
      <c r="A74" s="124"/>
      <c r="B74" s="67"/>
      <c r="C74" s="67"/>
      <c r="D74" s="67"/>
      <c r="E74" s="18"/>
      <c r="F74" s="67"/>
      <c r="G74" s="67"/>
      <c r="H74" s="137"/>
      <c r="I74" s="67"/>
      <c r="J74" s="67"/>
      <c r="K74" s="138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6" s="125" customFormat="1" ht="15.6" customHeight="1" x14ac:dyDescent="0.25">
      <c r="A75" s="124"/>
      <c r="B75" s="67"/>
      <c r="C75" s="67"/>
      <c r="D75" s="67"/>
      <c r="E75" s="18"/>
      <c r="F75" s="67"/>
      <c r="G75" s="67"/>
      <c r="H75" s="137"/>
      <c r="I75" s="67"/>
      <c r="J75" s="67"/>
      <c r="K75" s="138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6" s="125" customFormat="1" ht="15.6" customHeight="1" x14ac:dyDescent="0.25">
      <c r="A76" s="124"/>
      <c r="B76" s="16"/>
      <c r="C76" s="16"/>
      <c r="D76" s="16"/>
      <c r="E76" s="10"/>
      <c r="F76" s="16"/>
      <c r="G76" s="16"/>
      <c r="H76" s="139"/>
      <c r="I76" s="16"/>
      <c r="J76" s="16"/>
      <c r="K76" s="140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67"/>
      <c r="AE76" s="67"/>
      <c r="AF76" s="67"/>
      <c r="AG76" s="67"/>
      <c r="AH76" s="67"/>
      <c r="AI76" s="67"/>
      <c r="AJ76" s="67"/>
    </row>
    <row r="77" spans="1:36" s="125" customFormat="1" ht="15.6" customHeight="1" x14ac:dyDescent="0.25">
      <c r="A77" s="124"/>
      <c r="B77" s="16"/>
      <c r="C77" s="16"/>
      <c r="D77" s="16"/>
      <c r="E77" s="10"/>
      <c r="F77" s="16"/>
      <c r="G77" s="16"/>
      <c r="H77" s="139"/>
      <c r="I77" s="16"/>
      <c r="J77" s="16"/>
      <c r="K77" s="140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67"/>
      <c r="AE77" s="67"/>
      <c r="AF77" s="67"/>
      <c r="AG77" s="67"/>
      <c r="AH77" s="67"/>
      <c r="AI77" s="67"/>
      <c r="AJ77" s="67"/>
    </row>
    <row r="78" spans="1:36" s="125" customFormat="1" ht="15.6" customHeight="1" x14ac:dyDescent="0.25">
      <c r="A78" s="124"/>
      <c r="B78" s="16"/>
      <c r="C78" s="16"/>
      <c r="D78" s="16"/>
      <c r="E78" s="10"/>
      <c r="F78" s="16"/>
      <c r="G78" s="16"/>
      <c r="H78" s="139"/>
      <c r="I78" s="16"/>
      <c r="J78" s="16"/>
      <c r="K78" s="140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67"/>
      <c r="AE78" s="67"/>
      <c r="AF78" s="67"/>
      <c r="AG78" s="67"/>
      <c r="AH78" s="67"/>
      <c r="AI78" s="67"/>
      <c r="AJ78" s="67"/>
    </row>
    <row r="79" spans="1:36" s="125" customFormat="1" ht="15.6" customHeight="1" x14ac:dyDescent="0.25">
      <c r="A79" s="124"/>
      <c r="B79" s="16"/>
      <c r="C79" s="16"/>
      <c r="D79" s="16"/>
      <c r="E79" s="10"/>
      <c r="F79" s="16"/>
      <c r="G79" s="16"/>
      <c r="H79" s="139"/>
      <c r="I79" s="16"/>
      <c r="J79" s="16"/>
      <c r="K79" s="140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67"/>
      <c r="AE79" s="67"/>
      <c r="AF79" s="67"/>
      <c r="AG79" s="67"/>
      <c r="AH79" s="67"/>
      <c r="AI79" s="67"/>
      <c r="AJ79" s="67"/>
    </row>
    <row r="80" spans="1:36" s="125" customFormat="1" ht="15.6" customHeight="1" x14ac:dyDescent="0.25">
      <c r="A80" s="124"/>
      <c r="B80" s="16"/>
      <c r="C80" s="16"/>
      <c r="D80" s="16"/>
      <c r="E80" s="10"/>
      <c r="F80" s="16"/>
      <c r="G80" s="16"/>
      <c r="H80" s="139"/>
      <c r="I80" s="16"/>
      <c r="J80" s="16"/>
      <c r="K80" s="140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67"/>
      <c r="AE80" s="67"/>
      <c r="AF80" s="67"/>
      <c r="AG80" s="67"/>
      <c r="AH80" s="67"/>
      <c r="AI80" s="67"/>
      <c r="AJ80" s="67"/>
    </row>
    <row r="81" spans="1:36" s="125" customFormat="1" ht="15.6" customHeight="1" x14ac:dyDescent="0.25">
      <c r="A81" s="124"/>
      <c r="B81" s="16"/>
      <c r="C81" s="16"/>
      <c r="D81" s="16"/>
      <c r="E81" s="10"/>
      <c r="F81" s="16"/>
      <c r="G81" s="16"/>
      <c r="H81" s="139"/>
      <c r="I81" s="16"/>
      <c r="J81" s="16"/>
      <c r="K81" s="140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67"/>
      <c r="AE81" s="67"/>
      <c r="AF81" s="67"/>
      <c r="AG81" s="67"/>
      <c r="AH81" s="67"/>
      <c r="AI81" s="67"/>
      <c r="AJ81" s="67"/>
    </row>
    <row r="82" spans="1:36" s="125" customFormat="1" ht="15.6" customHeight="1" x14ac:dyDescent="0.25">
      <c r="A82" s="124"/>
      <c r="B82" s="16"/>
      <c r="C82" s="16"/>
      <c r="D82" s="16"/>
      <c r="E82" s="10"/>
      <c r="F82" s="16"/>
      <c r="G82" s="16"/>
      <c r="H82" s="139"/>
      <c r="I82" s="16"/>
      <c r="J82" s="16"/>
      <c r="K82" s="140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67"/>
      <c r="AE82" s="67"/>
      <c r="AF82" s="67"/>
      <c r="AG82" s="67"/>
      <c r="AH82" s="67"/>
      <c r="AI82" s="67"/>
      <c r="AJ82" s="67"/>
    </row>
    <row r="83" spans="1:36" s="125" customFormat="1" ht="15.6" customHeight="1" x14ac:dyDescent="0.25">
      <c r="A83" s="124"/>
      <c r="B83" s="16"/>
      <c r="C83" s="16"/>
      <c r="D83" s="16"/>
      <c r="E83" s="10"/>
      <c r="F83" s="16"/>
      <c r="G83" s="16"/>
      <c r="H83" s="139"/>
      <c r="I83" s="16"/>
      <c r="J83" s="16"/>
      <c r="K83" s="140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67"/>
      <c r="AE83" s="67"/>
      <c r="AF83" s="67"/>
      <c r="AG83" s="67"/>
      <c r="AH83" s="67"/>
      <c r="AI83" s="67"/>
      <c r="AJ83" s="67"/>
    </row>
    <row r="84" spans="1:36" s="125" customFormat="1" ht="15.6" customHeight="1" x14ac:dyDescent="0.25">
      <c r="A84" s="124"/>
      <c r="B84" s="16"/>
      <c r="C84" s="16"/>
      <c r="D84" s="16"/>
      <c r="E84" s="10"/>
      <c r="F84" s="16"/>
      <c r="G84" s="16"/>
      <c r="H84" s="139"/>
      <c r="I84" s="16"/>
      <c r="J84" s="16"/>
      <c r="K84" s="140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67"/>
      <c r="AE84" s="67"/>
      <c r="AF84" s="67"/>
      <c r="AG84" s="67"/>
      <c r="AH84" s="67"/>
      <c r="AI84" s="67"/>
      <c r="AJ84" s="67"/>
    </row>
    <row r="85" spans="1:36" s="125" customFormat="1" ht="15.6" customHeight="1" x14ac:dyDescent="0.25">
      <c r="A85" s="124"/>
      <c r="B85" s="16"/>
      <c r="C85" s="16"/>
      <c r="D85" s="16"/>
      <c r="E85" s="10"/>
      <c r="F85" s="16"/>
      <c r="G85" s="16"/>
      <c r="H85" s="139"/>
      <c r="I85" s="16"/>
      <c r="J85" s="16"/>
      <c r="K85" s="140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67"/>
      <c r="AE85" s="67"/>
      <c r="AF85" s="67"/>
      <c r="AG85" s="67"/>
      <c r="AH85" s="67"/>
      <c r="AI85" s="67"/>
      <c r="AJ85" s="67"/>
    </row>
    <row r="86" spans="1:36" s="125" customFormat="1" ht="15.6" customHeight="1" x14ac:dyDescent="0.25">
      <c r="A86" s="124"/>
      <c r="B86" s="16"/>
      <c r="C86" s="16"/>
      <c r="D86" s="16"/>
      <c r="E86" s="10"/>
      <c r="F86" s="16"/>
      <c r="G86" s="16"/>
      <c r="H86" s="139"/>
      <c r="I86" s="16"/>
      <c r="J86" s="16"/>
      <c r="K86" s="140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67"/>
      <c r="AE86" s="67"/>
      <c r="AF86" s="67"/>
      <c r="AG86" s="67"/>
      <c r="AH86" s="67"/>
      <c r="AI86" s="67"/>
      <c r="AJ86" s="67"/>
    </row>
    <row r="87" spans="1:36" s="125" customFormat="1" ht="15.6" customHeight="1" x14ac:dyDescent="0.25">
      <c r="A87" s="124"/>
      <c r="B87" s="16"/>
      <c r="C87" s="16"/>
      <c r="D87" s="16"/>
      <c r="E87" s="10"/>
      <c r="F87" s="16"/>
      <c r="G87" s="16"/>
      <c r="H87" s="139"/>
      <c r="I87" s="16"/>
      <c r="J87" s="16"/>
      <c r="K87" s="140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67"/>
      <c r="AE87" s="67"/>
      <c r="AF87" s="67"/>
      <c r="AG87" s="67"/>
      <c r="AH87" s="67"/>
      <c r="AI87" s="67"/>
      <c r="AJ87" s="67"/>
    </row>
    <row r="88" spans="1:36" s="125" customFormat="1" ht="15.6" customHeight="1" x14ac:dyDescent="0.25">
      <c r="A88" s="124"/>
      <c r="B88" s="16"/>
      <c r="C88" s="16"/>
      <c r="D88" s="16"/>
      <c r="E88" s="10"/>
      <c r="F88" s="16"/>
      <c r="G88" s="16"/>
      <c r="H88" s="139"/>
      <c r="I88" s="16"/>
      <c r="J88" s="16"/>
      <c r="K88" s="140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67"/>
      <c r="AE88" s="67"/>
      <c r="AF88" s="67"/>
      <c r="AG88" s="67"/>
      <c r="AH88" s="67"/>
      <c r="AI88" s="67"/>
      <c r="AJ88" s="67"/>
    </row>
    <row r="89" spans="1:36" s="125" customFormat="1" ht="15.6" customHeight="1" x14ac:dyDescent="0.25">
      <c r="A89" s="124"/>
      <c r="B89" s="16"/>
      <c r="C89" s="16"/>
      <c r="D89" s="16"/>
      <c r="E89" s="10"/>
      <c r="F89" s="16"/>
      <c r="G89" s="16"/>
      <c r="H89" s="139"/>
      <c r="I89" s="16"/>
      <c r="J89" s="16"/>
      <c r="K89" s="140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67"/>
      <c r="AE89" s="67"/>
      <c r="AF89" s="67"/>
      <c r="AG89" s="67"/>
      <c r="AH89" s="67"/>
      <c r="AI89" s="67"/>
      <c r="AJ89" s="67"/>
    </row>
    <row r="90" spans="1:36" s="125" customFormat="1" ht="15.6" customHeight="1" x14ac:dyDescent="0.25">
      <c r="A90" s="124"/>
      <c r="B90" s="16"/>
      <c r="C90" s="16"/>
      <c r="D90" s="16"/>
      <c r="E90" s="10"/>
      <c r="F90" s="16"/>
      <c r="G90" s="16"/>
      <c r="H90" s="139"/>
      <c r="I90" s="16"/>
      <c r="J90" s="16"/>
      <c r="K90" s="140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67"/>
      <c r="AE90" s="67"/>
      <c r="AF90" s="67"/>
      <c r="AG90" s="67"/>
      <c r="AH90" s="67"/>
      <c r="AI90" s="67"/>
      <c r="AJ90" s="67"/>
    </row>
    <row r="91" spans="1:36" s="125" customFormat="1" ht="15.6" customHeight="1" x14ac:dyDescent="0.25">
      <c r="A91" s="124"/>
      <c r="B91" s="16"/>
      <c r="C91" s="16"/>
      <c r="D91" s="16"/>
      <c r="E91" s="10"/>
      <c r="F91" s="16"/>
      <c r="G91" s="16"/>
      <c r="H91" s="139"/>
      <c r="I91" s="16"/>
      <c r="J91" s="16"/>
      <c r="K91" s="140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67"/>
      <c r="AE91" s="67"/>
      <c r="AF91" s="67"/>
      <c r="AG91" s="67"/>
      <c r="AH91" s="67"/>
      <c r="AI91" s="67"/>
      <c r="AJ91" s="67"/>
    </row>
    <row r="92" spans="1:36" s="125" customFormat="1" ht="15.6" customHeight="1" x14ac:dyDescent="0.25">
      <c r="A92" s="124"/>
      <c r="B92" s="16"/>
      <c r="C92" s="16"/>
      <c r="D92" s="16"/>
      <c r="E92" s="10"/>
      <c r="F92" s="16"/>
      <c r="G92" s="16"/>
      <c r="H92" s="139"/>
      <c r="I92" s="16"/>
      <c r="J92" s="16"/>
      <c r="K92" s="140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67"/>
      <c r="AE92" s="67"/>
      <c r="AF92" s="67"/>
      <c r="AG92" s="67"/>
      <c r="AH92" s="67"/>
      <c r="AI92" s="67"/>
      <c r="AJ92" s="67"/>
    </row>
    <row r="93" spans="1:36" s="125" customFormat="1" ht="15.6" customHeight="1" x14ac:dyDescent="0.25">
      <c r="A93" s="124"/>
      <c r="B93" s="16"/>
      <c r="C93" s="16"/>
      <c r="D93" s="16"/>
      <c r="E93" s="10"/>
      <c r="F93" s="16"/>
      <c r="G93" s="16"/>
      <c r="H93" s="139"/>
      <c r="I93" s="16"/>
      <c r="J93" s="16"/>
      <c r="K93" s="140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67"/>
      <c r="AE93" s="67"/>
      <c r="AF93" s="67"/>
      <c r="AG93" s="67"/>
      <c r="AH93" s="67"/>
      <c r="AI93" s="67"/>
      <c r="AJ93" s="67"/>
    </row>
    <row r="94" spans="1:36" s="125" customFormat="1" ht="15.6" customHeight="1" x14ac:dyDescent="0.25">
      <c r="A94" s="124"/>
      <c r="B94" s="16"/>
      <c r="C94" s="16"/>
      <c r="D94" s="16"/>
      <c r="E94" s="10"/>
      <c r="F94" s="16"/>
      <c r="G94" s="16"/>
      <c r="H94" s="139"/>
      <c r="I94" s="16"/>
      <c r="J94" s="16"/>
      <c r="K94" s="140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67"/>
      <c r="AE94" s="67"/>
      <c r="AF94" s="67"/>
      <c r="AG94" s="67"/>
      <c r="AH94" s="67"/>
      <c r="AI94" s="67"/>
      <c r="AJ94" s="67"/>
    </row>
    <row r="95" spans="1:36" s="125" customFormat="1" ht="15.6" customHeight="1" x14ac:dyDescent="0.25">
      <c r="A95" s="124"/>
      <c r="B95" s="16"/>
      <c r="C95" s="16"/>
      <c r="D95" s="16"/>
      <c r="E95" s="10"/>
      <c r="F95" s="16"/>
      <c r="G95" s="16"/>
      <c r="H95" s="139"/>
      <c r="I95" s="16"/>
      <c r="J95" s="16"/>
      <c r="K95" s="140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67"/>
      <c r="AE95" s="67"/>
      <c r="AF95" s="67"/>
      <c r="AG95" s="67"/>
      <c r="AH95" s="67"/>
      <c r="AI95" s="67"/>
      <c r="AJ95" s="67"/>
    </row>
    <row r="96" spans="1:36" s="125" customFormat="1" ht="15.6" customHeight="1" x14ac:dyDescent="0.25">
      <c r="A96" s="124"/>
      <c r="B96" s="16"/>
      <c r="C96" s="16"/>
      <c r="D96" s="16"/>
      <c r="E96" s="10"/>
      <c r="F96" s="16"/>
      <c r="G96" s="16"/>
      <c r="H96" s="139"/>
      <c r="I96" s="16"/>
      <c r="J96" s="16"/>
      <c r="K96" s="140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67"/>
      <c r="AE96" s="67"/>
      <c r="AF96" s="67"/>
      <c r="AG96" s="67"/>
      <c r="AH96" s="67"/>
      <c r="AI96" s="67"/>
      <c r="AJ96" s="67"/>
    </row>
    <row r="97" spans="1:36" s="125" customFormat="1" ht="15.6" customHeight="1" x14ac:dyDescent="0.25">
      <c r="A97" s="124"/>
      <c r="B97" s="16"/>
      <c r="C97" s="16"/>
      <c r="D97" s="16"/>
      <c r="E97" s="10"/>
      <c r="F97" s="16"/>
      <c r="G97" s="16"/>
      <c r="H97" s="139"/>
      <c r="I97" s="16"/>
      <c r="J97" s="16"/>
      <c r="K97" s="140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67"/>
      <c r="AE97" s="67"/>
      <c r="AF97" s="67"/>
      <c r="AG97" s="67"/>
      <c r="AH97" s="67"/>
      <c r="AI97" s="67"/>
      <c r="AJ97" s="67"/>
    </row>
    <row r="98" spans="1:36" s="125" customFormat="1" ht="15.6" customHeight="1" x14ac:dyDescent="0.25">
      <c r="A98" s="124"/>
      <c r="B98" s="16"/>
      <c r="C98" s="16"/>
      <c r="D98" s="16"/>
      <c r="E98" s="10"/>
      <c r="F98" s="16"/>
      <c r="G98" s="16"/>
      <c r="H98" s="139"/>
      <c r="I98" s="16"/>
      <c r="J98" s="16"/>
      <c r="K98" s="140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67"/>
      <c r="AE98" s="67"/>
      <c r="AF98" s="67"/>
      <c r="AG98" s="67"/>
      <c r="AH98" s="67"/>
      <c r="AI98" s="67"/>
      <c r="AJ98" s="67"/>
    </row>
    <row r="99" spans="1:36" s="125" customFormat="1" ht="15.6" customHeight="1" x14ac:dyDescent="0.25">
      <c r="A99" s="124"/>
      <c r="B99" s="16"/>
      <c r="C99" s="16"/>
      <c r="D99" s="16"/>
      <c r="E99" s="10"/>
      <c r="F99" s="16"/>
      <c r="G99" s="16"/>
      <c r="H99" s="139"/>
      <c r="I99" s="16"/>
      <c r="J99" s="16"/>
      <c r="K99" s="140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67"/>
      <c r="AE99" s="67"/>
      <c r="AF99" s="67"/>
      <c r="AG99" s="67"/>
      <c r="AH99" s="67"/>
      <c r="AI99" s="67"/>
      <c r="AJ99" s="67"/>
    </row>
    <row r="100" spans="1:36" s="125" customFormat="1" ht="15.6" customHeight="1" x14ac:dyDescent="0.25">
      <c r="A100" s="124"/>
      <c r="B100" s="16"/>
      <c r="C100" s="16"/>
      <c r="D100" s="16"/>
      <c r="E100" s="10"/>
      <c r="F100" s="16"/>
      <c r="G100" s="16"/>
      <c r="H100" s="139"/>
      <c r="I100" s="16"/>
      <c r="J100" s="16"/>
      <c r="K100" s="140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67"/>
      <c r="AE100" s="67"/>
      <c r="AF100" s="67"/>
      <c r="AG100" s="67"/>
      <c r="AH100" s="67"/>
      <c r="AI100" s="67"/>
      <c r="AJ100" s="67"/>
    </row>
    <row r="101" spans="1:36" s="125" customFormat="1" ht="15.6" customHeight="1" x14ac:dyDescent="0.25">
      <c r="A101" s="124"/>
      <c r="B101" s="16"/>
      <c r="C101" s="16"/>
      <c r="D101" s="16"/>
      <c r="E101" s="10"/>
      <c r="F101" s="16"/>
      <c r="G101" s="16"/>
      <c r="H101" s="139"/>
      <c r="I101" s="16"/>
      <c r="J101" s="16"/>
      <c r="K101" s="140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67"/>
      <c r="AE101" s="67"/>
      <c r="AF101" s="67"/>
      <c r="AG101" s="67"/>
      <c r="AH101" s="67"/>
      <c r="AI101" s="67"/>
      <c r="AJ101" s="67"/>
    </row>
    <row r="102" spans="1:36" s="125" customFormat="1" ht="15.6" customHeight="1" x14ac:dyDescent="0.25">
      <c r="A102" s="124"/>
      <c r="B102" s="16"/>
      <c r="C102" s="16"/>
      <c r="D102" s="16"/>
      <c r="E102" s="10"/>
      <c r="F102" s="16"/>
      <c r="G102" s="16"/>
      <c r="H102" s="139"/>
      <c r="I102" s="16"/>
      <c r="J102" s="16"/>
      <c r="K102" s="140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67"/>
      <c r="AE102" s="67"/>
      <c r="AF102" s="67"/>
      <c r="AG102" s="67"/>
      <c r="AH102" s="67"/>
      <c r="AI102" s="67"/>
      <c r="AJ102" s="67"/>
    </row>
    <row r="103" spans="1:36" s="125" customFormat="1" ht="15.6" customHeight="1" x14ac:dyDescent="0.25">
      <c r="A103" s="124"/>
      <c r="B103" s="16"/>
      <c r="C103" s="16"/>
      <c r="D103" s="16"/>
      <c r="E103" s="10"/>
      <c r="F103" s="16"/>
      <c r="G103" s="16"/>
      <c r="H103" s="139"/>
      <c r="I103" s="16"/>
      <c r="J103" s="16"/>
      <c r="K103" s="140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67"/>
      <c r="AE103" s="67"/>
      <c r="AF103" s="67"/>
      <c r="AG103" s="67"/>
      <c r="AH103" s="67"/>
      <c r="AI103" s="67"/>
      <c r="AJ103" s="67"/>
    </row>
    <row r="104" spans="1:36" s="125" customFormat="1" ht="15.6" customHeight="1" x14ac:dyDescent="0.25">
      <c r="A104" s="124"/>
      <c r="B104" s="16"/>
      <c r="C104" s="16"/>
      <c r="D104" s="16"/>
      <c r="E104" s="10"/>
      <c r="F104" s="16"/>
      <c r="G104" s="16"/>
      <c r="H104" s="139"/>
      <c r="I104" s="16"/>
      <c r="J104" s="16"/>
      <c r="K104" s="140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67"/>
      <c r="AE104" s="67"/>
      <c r="AF104" s="67"/>
      <c r="AG104" s="67"/>
      <c r="AH104" s="67"/>
      <c r="AI104" s="67"/>
      <c r="AJ104" s="67"/>
    </row>
    <row r="105" spans="1:36" s="125" customFormat="1" ht="15.6" customHeight="1" x14ac:dyDescent="0.25">
      <c r="A105" s="124"/>
      <c r="B105" s="16"/>
      <c r="C105" s="16"/>
      <c r="D105" s="16"/>
      <c r="E105" s="10"/>
      <c r="F105" s="16"/>
      <c r="G105" s="16"/>
      <c r="H105" s="139"/>
      <c r="I105" s="16"/>
      <c r="J105" s="16"/>
      <c r="K105" s="140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67"/>
      <c r="AE105" s="67"/>
      <c r="AF105" s="67"/>
      <c r="AG105" s="67"/>
      <c r="AH105" s="67"/>
      <c r="AI105" s="67"/>
      <c r="AJ105" s="67"/>
    </row>
    <row r="106" spans="1:36" s="125" customFormat="1" ht="15.6" customHeight="1" x14ac:dyDescent="0.25">
      <c r="A106" s="124"/>
      <c r="B106" s="16"/>
      <c r="C106" s="16"/>
      <c r="D106" s="16"/>
      <c r="E106" s="10"/>
      <c r="F106" s="16"/>
      <c r="G106" s="16"/>
      <c r="H106" s="139"/>
      <c r="I106" s="16"/>
      <c r="J106" s="16"/>
      <c r="K106" s="140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67"/>
      <c r="AE106" s="67"/>
      <c r="AF106" s="67"/>
      <c r="AG106" s="67"/>
      <c r="AH106" s="67"/>
      <c r="AI106" s="67"/>
      <c r="AJ106" s="67"/>
    </row>
    <row r="107" spans="1:36" s="125" customFormat="1" ht="15.6" customHeight="1" x14ac:dyDescent="0.25">
      <c r="A107" s="124"/>
      <c r="B107" s="16"/>
      <c r="C107" s="16"/>
      <c r="D107" s="16"/>
      <c r="E107" s="10"/>
      <c r="F107" s="16"/>
      <c r="G107" s="16"/>
      <c r="H107" s="139"/>
      <c r="I107" s="16"/>
      <c r="J107" s="16"/>
      <c r="K107" s="140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67"/>
      <c r="AE107" s="67"/>
      <c r="AF107" s="67"/>
      <c r="AG107" s="67"/>
      <c r="AH107" s="67"/>
      <c r="AI107" s="67"/>
      <c r="AJ107" s="67"/>
    </row>
    <row r="108" spans="1:36" s="125" customFormat="1" ht="15.6" customHeight="1" x14ac:dyDescent="0.25">
      <c r="A108" s="124"/>
      <c r="B108" s="16"/>
      <c r="C108" s="16"/>
      <c r="D108" s="16"/>
      <c r="E108" s="10"/>
      <c r="F108" s="16"/>
      <c r="G108" s="16"/>
      <c r="H108" s="139"/>
      <c r="I108" s="16"/>
      <c r="J108" s="16"/>
      <c r="K108" s="140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67"/>
      <c r="AE108" s="67"/>
      <c r="AF108" s="67"/>
      <c r="AG108" s="67"/>
      <c r="AH108" s="67"/>
      <c r="AI108" s="67"/>
      <c r="AJ108" s="67"/>
    </row>
    <row r="109" spans="1:36" s="125" customFormat="1" ht="15.6" customHeight="1" x14ac:dyDescent="0.25">
      <c r="A109" s="124"/>
      <c r="B109" s="16"/>
      <c r="C109" s="16"/>
      <c r="D109" s="16"/>
      <c r="E109" s="10"/>
      <c r="F109" s="16"/>
      <c r="G109" s="16"/>
      <c r="H109" s="139"/>
      <c r="I109" s="16"/>
      <c r="J109" s="16"/>
      <c r="K109" s="140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67"/>
      <c r="AE109" s="67"/>
      <c r="AF109" s="67"/>
      <c r="AG109" s="67"/>
      <c r="AH109" s="67"/>
      <c r="AI109" s="67"/>
      <c r="AJ109" s="67"/>
    </row>
    <row r="110" spans="1:36" s="125" customFormat="1" ht="15.6" customHeight="1" x14ac:dyDescent="0.25">
      <c r="A110" s="124"/>
      <c r="B110" s="16"/>
      <c r="C110" s="16"/>
      <c r="D110" s="16"/>
      <c r="E110" s="10"/>
      <c r="F110" s="16"/>
      <c r="G110" s="16"/>
      <c r="H110" s="139"/>
      <c r="I110" s="16"/>
      <c r="J110" s="16"/>
      <c r="K110" s="140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67"/>
      <c r="AE110" s="67"/>
      <c r="AF110" s="67"/>
      <c r="AG110" s="67"/>
      <c r="AH110" s="67"/>
      <c r="AI110" s="67"/>
      <c r="AJ110" s="67"/>
    </row>
    <row r="111" spans="1:36" s="125" customFormat="1" ht="15.6" customHeight="1" x14ac:dyDescent="0.25">
      <c r="A111" s="124"/>
      <c r="B111" s="16"/>
      <c r="C111" s="16"/>
      <c r="D111" s="16"/>
      <c r="E111" s="10"/>
      <c r="F111" s="16"/>
      <c r="G111" s="16"/>
      <c r="H111" s="139"/>
      <c r="I111" s="16"/>
      <c r="J111" s="16"/>
      <c r="K111" s="140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67"/>
      <c r="AE111" s="67"/>
      <c r="AF111" s="67"/>
      <c r="AG111" s="67"/>
      <c r="AH111" s="67"/>
      <c r="AI111" s="67"/>
      <c r="AJ111" s="67"/>
    </row>
    <row r="112" spans="1:36" s="125" customFormat="1" ht="15.6" customHeight="1" x14ac:dyDescent="0.25">
      <c r="A112" s="124"/>
      <c r="B112" s="16"/>
      <c r="C112" s="16"/>
      <c r="D112" s="16"/>
      <c r="E112" s="10"/>
      <c r="F112" s="16"/>
      <c r="G112" s="16"/>
      <c r="H112" s="139"/>
      <c r="I112" s="16"/>
      <c r="J112" s="16"/>
      <c r="K112" s="140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67"/>
      <c r="AE112" s="67"/>
      <c r="AF112" s="67"/>
      <c r="AG112" s="67"/>
      <c r="AH112" s="67"/>
      <c r="AI112" s="67"/>
      <c r="AJ112" s="67"/>
    </row>
    <row r="113" spans="1:36" s="125" customFormat="1" ht="15.6" customHeight="1" x14ac:dyDescent="0.25">
      <c r="A113" s="124"/>
      <c r="B113" s="16"/>
      <c r="C113" s="16"/>
      <c r="D113" s="16"/>
      <c r="E113" s="10"/>
      <c r="F113" s="16"/>
      <c r="G113" s="16"/>
      <c r="H113" s="139"/>
      <c r="I113" s="16"/>
      <c r="J113" s="16"/>
      <c r="K113" s="140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67"/>
      <c r="AE113" s="67"/>
      <c r="AF113" s="67"/>
      <c r="AG113" s="67"/>
      <c r="AH113" s="67"/>
      <c r="AI113" s="67"/>
      <c r="AJ113" s="67"/>
    </row>
    <row r="114" spans="1:36" s="125" customFormat="1" ht="15.6" customHeight="1" x14ac:dyDescent="0.25">
      <c r="A114" s="124"/>
      <c r="B114" s="16"/>
      <c r="C114" s="16"/>
      <c r="D114" s="16"/>
      <c r="E114" s="10"/>
      <c r="F114" s="16"/>
      <c r="G114" s="16"/>
      <c r="H114" s="139"/>
      <c r="I114" s="16"/>
      <c r="J114" s="16"/>
      <c r="K114" s="140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67"/>
      <c r="AE114" s="67"/>
      <c r="AF114" s="67"/>
      <c r="AG114" s="67"/>
      <c r="AH114" s="67"/>
      <c r="AI114" s="67"/>
      <c r="AJ114" s="67"/>
    </row>
    <row r="115" spans="1:36" s="125" customFormat="1" ht="15.6" customHeight="1" x14ac:dyDescent="0.25">
      <c r="A115" s="124"/>
      <c r="B115" s="16"/>
      <c r="C115" s="16"/>
      <c r="D115" s="16"/>
      <c r="E115" s="10"/>
      <c r="F115" s="16"/>
      <c r="G115" s="16"/>
      <c r="H115" s="139"/>
      <c r="I115" s="16"/>
      <c r="J115" s="16"/>
      <c r="K115" s="140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67"/>
      <c r="AE115" s="67"/>
      <c r="AF115" s="67"/>
      <c r="AG115" s="67"/>
      <c r="AH115" s="67"/>
      <c r="AI115" s="67"/>
      <c r="AJ115" s="67"/>
    </row>
    <row r="116" spans="1:36" s="125" customFormat="1" ht="15.6" customHeight="1" x14ac:dyDescent="0.25">
      <c r="A116" s="124"/>
      <c r="B116" s="16"/>
      <c r="C116" s="16"/>
      <c r="D116" s="16"/>
      <c r="E116" s="10"/>
      <c r="F116" s="16"/>
      <c r="G116" s="16"/>
      <c r="H116" s="139"/>
      <c r="I116" s="16"/>
      <c r="J116" s="16"/>
      <c r="K116" s="140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67"/>
      <c r="AE116" s="67"/>
      <c r="AF116" s="67"/>
      <c r="AG116" s="67"/>
      <c r="AH116" s="67"/>
      <c r="AI116" s="67"/>
      <c r="AJ116" s="67"/>
    </row>
    <row r="117" spans="1:36" s="125" customFormat="1" ht="15.6" customHeight="1" x14ac:dyDescent="0.25">
      <c r="A117" s="124"/>
      <c r="B117" s="16"/>
      <c r="C117" s="16"/>
      <c r="D117" s="16"/>
      <c r="E117" s="10"/>
      <c r="F117" s="16"/>
      <c r="G117" s="16"/>
      <c r="H117" s="139"/>
      <c r="I117" s="16"/>
      <c r="J117" s="16"/>
      <c r="K117" s="140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67"/>
      <c r="AE117" s="67"/>
      <c r="AF117" s="67"/>
      <c r="AG117" s="67"/>
      <c r="AH117" s="67"/>
      <c r="AI117" s="67"/>
      <c r="AJ117" s="67"/>
    </row>
    <row r="118" spans="1:36" s="125" customFormat="1" ht="15.6" customHeight="1" x14ac:dyDescent="0.25">
      <c r="A118" s="124"/>
      <c r="B118" s="16"/>
      <c r="C118" s="16"/>
      <c r="D118" s="16"/>
      <c r="E118" s="10"/>
      <c r="F118" s="16"/>
      <c r="G118" s="16"/>
      <c r="H118" s="139"/>
      <c r="I118" s="16"/>
      <c r="J118" s="16"/>
      <c r="K118" s="140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67"/>
      <c r="AE118" s="67"/>
      <c r="AF118" s="67"/>
      <c r="AG118" s="67"/>
      <c r="AH118" s="67"/>
      <c r="AI118" s="67"/>
      <c r="AJ118" s="67"/>
    </row>
    <row r="119" spans="1:36" s="125" customFormat="1" ht="15.6" customHeight="1" x14ac:dyDescent="0.25">
      <c r="A119" s="124"/>
      <c r="B119" s="16"/>
      <c r="C119" s="16"/>
      <c r="D119" s="16"/>
      <c r="E119" s="10"/>
      <c r="F119" s="16"/>
      <c r="G119" s="16"/>
      <c r="H119" s="139"/>
      <c r="I119" s="16"/>
      <c r="J119" s="16"/>
      <c r="K119" s="140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67"/>
      <c r="AE119" s="67"/>
      <c r="AF119" s="67"/>
      <c r="AG119" s="67"/>
      <c r="AH119" s="67"/>
      <c r="AI119" s="67"/>
      <c r="AJ119" s="67"/>
    </row>
    <row r="120" spans="1:36" s="125" customFormat="1" ht="15.6" customHeight="1" x14ac:dyDescent="0.25">
      <c r="A120" s="124"/>
      <c r="B120" s="16"/>
      <c r="C120" s="16"/>
      <c r="D120" s="16"/>
      <c r="E120" s="10"/>
      <c r="F120" s="16"/>
      <c r="G120" s="16"/>
      <c r="H120" s="139"/>
      <c r="I120" s="16"/>
      <c r="J120" s="16"/>
      <c r="K120" s="140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67"/>
      <c r="AE120" s="67"/>
      <c r="AF120" s="67"/>
      <c r="AG120" s="67"/>
      <c r="AH120" s="67"/>
      <c r="AI120" s="67"/>
      <c r="AJ120" s="67"/>
    </row>
    <row r="121" spans="1:36" s="125" customFormat="1" ht="15.6" customHeight="1" x14ac:dyDescent="0.25">
      <c r="A121" s="124"/>
      <c r="B121" s="16"/>
      <c r="C121" s="16"/>
      <c r="D121" s="16"/>
      <c r="E121" s="10"/>
      <c r="F121" s="16"/>
      <c r="G121" s="16"/>
      <c r="H121" s="139"/>
      <c r="I121" s="16"/>
      <c r="J121" s="16"/>
      <c r="K121" s="140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67"/>
      <c r="AE121" s="67"/>
      <c r="AF121" s="67"/>
      <c r="AG121" s="67"/>
      <c r="AH121" s="67"/>
      <c r="AI121" s="67"/>
      <c r="AJ121" s="67"/>
    </row>
    <row r="122" spans="1:36" s="125" customFormat="1" ht="15.6" customHeight="1" x14ac:dyDescent="0.25">
      <c r="A122" s="124"/>
      <c r="B122" s="16"/>
      <c r="C122" s="16"/>
      <c r="D122" s="16"/>
      <c r="E122" s="10"/>
      <c r="F122" s="16"/>
      <c r="G122" s="16"/>
      <c r="H122" s="139"/>
      <c r="I122" s="16"/>
      <c r="J122" s="16"/>
      <c r="K122" s="140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67"/>
      <c r="AE122" s="67"/>
      <c r="AF122" s="67"/>
      <c r="AG122" s="67"/>
      <c r="AH122" s="67"/>
      <c r="AI122" s="67"/>
      <c r="AJ122" s="67"/>
    </row>
    <row r="123" spans="1:36" s="125" customFormat="1" ht="15.6" customHeight="1" x14ac:dyDescent="0.25">
      <c r="A123" s="124"/>
      <c r="B123" s="16"/>
      <c r="C123" s="16"/>
      <c r="D123" s="16"/>
      <c r="E123" s="10"/>
      <c r="F123" s="16"/>
      <c r="G123" s="16"/>
      <c r="H123" s="139"/>
      <c r="I123" s="16"/>
      <c r="J123" s="16"/>
      <c r="K123" s="140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67"/>
      <c r="AE123" s="67"/>
      <c r="AF123" s="67"/>
      <c r="AG123" s="67"/>
      <c r="AH123" s="67"/>
      <c r="AI123" s="67"/>
      <c r="AJ123" s="67"/>
    </row>
    <row r="124" spans="1:36" s="125" customFormat="1" ht="15.6" customHeight="1" x14ac:dyDescent="0.25">
      <c r="A124" s="124"/>
      <c r="B124" s="16"/>
      <c r="C124" s="16"/>
      <c r="D124" s="16"/>
      <c r="E124" s="10"/>
      <c r="F124" s="16"/>
      <c r="G124" s="16"/>
      <c r="H124" s="139"/>
      <c r="I124" s="16"/>
      <c r="J124" s="16"/>
      <c r="K124" s="140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67"/>
      <c r="AE124" s="67"/>
      <c r="AF124" s="67"/>
      <c r="AG124" s="67"/>
      <c r="AH124" s="67"/>
      <c r="AI124" s="67"/>
      <c r="AJ124" s="67"/>
    </row>
    <row r="125" spans="1:36" s="125" customFormat="1" ht="15.6" customHeight="1" x14ac:dyDescent="0.25">
      <c r="A125" s="124"/>
      <c r="B125" s="16"/>
      <c r="C125" s="16"/>
      <c r="D125" s="16"/>
      <c r="E125" s="10"/>
      <c r="F125" s="16"/>
      <c r="G125" s="16"/>
      <c r="H125" s="139"/>
      <c r="I125" s="16"/>
      <c r="J125" s="16"/>
      <c r="K125" s="140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67"/>
      <c r="AE125" s="67"/>
      <c r="AF125" s="67"/>
      <c r="AG125" s="67"/>
      <c r="AH125" s="67"/>
      <c r="AI125" s="67"/>
      <c r="AJ125" s="67"/>
    </row>
    <row r="126" spans="1:36" s="125" customFormat="1" ht="15.6" customHeight="1" x14ac:dyDescent="0.25">
      <c r="A126" s="124"/>
      <c r="B126" s="16"/>
      <c r="C126" s="16"/>
      <c r="D126" s="16"/>
      <c r="E126" s="10"/>
      <c r="F126" s="16"/>
      <c r="G126" s="16"/>
      <c r="H126" s="139"/>
      <c r="I126" s="16"/>
      <c r="J126" s="16"/>
      <c r="K126" s="140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67"/>
      <c r="AE126" s="67"/>
      <c r="AF126" s="67"/>
      <c r="AG126" s="67"/>
      <c r="AH126" s="67"/>
      <c r="AI126" s="67"/>
      <c r="AJ126" s="67"/>
    </row>
    <row r="127" spans="1:36" s="125" customFormat="1" ht="15.6" customHeight="1" x14ac:dyDescent="0.25">
      <c r="A127" s="124"/>
      <c r="B127" s="16"/>
      <c r="C127" s="16"/>
      <c r="D127" s="16"/>
      <c r="E127" s="10"/>
      <c r="F127" s="16"/>
      <c r="G127" s="16"/>
      <c r="H127" s="139"/>
      <c r="I127" s="16"/>
      <c r="J127" s="16"/>
      <c r="K127" s="140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67"/>
      <c r="AE127" s="67"/>
      <c r="AF127" s="67"/>
      <c r="AG127" s="67"/>
      <c r="AH127" s="67"/>
      <c r="AI127" s="67"/>
      <c r="AJ127" s="67"/>
    </row>
    <row r="128" spans="1:36" s="125" customFormat="1" ht="15.6" customHeight="1" x14ac:dyDescent="0.25">
      <c r="A128" s="124"/>
      <c r="B128" s="16"/>
      <c r="C128" s="16"/>
      <c r="D128" s="16"/>
      <c r="E128" s="10"/>
      <c r="F128" s="16"/>
      <c r="G128" s="16"/>
      <c r="H128" s="139"/>
      <c r="I128" s="16"/>
      <c r="J128" s="16"/>
      <c r="K128" s="140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67"/>
      <c r="AE128" s="67"/>
      <c r="AF128" s="67"/>
      <c r="AG128" s="67"/>
      <c r="AH128" s="67"/>
      <c r="AI128" s="67"/>
      <c r="AJ128" s="67"/>
    </row>
    <row r="129" spans="1:36" s="125" customFormat="1" ht="15.6" customHeight="1" x14ac:dyDescent="0.25">
      <c r="A129" s="124"/>
      <c r="B129" s="16"/>
      <c r="C129" s="16"/>
      <c r="D129" s="16"/>
      <c r="E129" s="10"/>
      <c r="F129" s="16"/>
      <c r="G129" s="16"/>
      <c r="H129" s="139"/>
      <c r="I129" s="16"/>
      <c r="J129" s="16"/>
      <c r="K129" s="140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67"/>
      <c r="AE129" s="67"/>
      <c r="AF129" s="67"/>
      <c r="AG129" s="67"/>
      <c r="AH129" s="67"/>
      <c r="AI129" s="67"/>
      <c r="AJ129" s="67"/>
    </row>
    <row r="130" spans="1:36" s="125" customFormat="1" ht="15.6" customHeight="1" x14ac:dyDescent="0.25">
      <c r="A130" s="124"/>
      <c r="B130" s="16"/>
      <c r="C130" s="16"/>
      <c r="D130" s="16"/>
      <c r="E130" s="10"/>
      <c r="F130" s="16"/>
      <c r="G130" s="16"/>
      <c r="H130" s="139"/>
      <c r="I130" s="16"/>
      <c r="J130" s="16"/>
      <c r="K130" s="140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67"/>
      <c r="AE130" s="67"/>
      <c r="AF130" s="67"/>
      <c r="AG130" s="67"/>
      <c r="AH130" s="67"/>
      <c r="AI130" s="67"/>
      <c r="AJ130" s="67"/>
    </row>
    <row r="131" spans="1:36" s="125" customFormat="1" ht="15.6" customHeight="1" x14ac:dyDescent="0.25">
      <c r="A131" s="124"/>
      <c r="B131" s="16"/>
      <c r="C131" s="16"/>
      <c r="D131" s="16"/>
      <c r="E131" s="10"/>
      <c r="F131" s="16"/>
      <c r="G131" s="16"/>
      <c r="H131" s="139"/>
      <c r="I131" s="16"/>
      <c r="J131" s="16"/>
      <c r="K131" s="140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67"/>
      <c r="AE131" s="67"/>
      <c r="AF131" s="67"/>
      <c r="AG131" s="67"/>
      <c r="AH131" s="67"/>
      <c r="AI131" s="67"/>
      <c r="AJ131" s="67"/>
    </row>
    <row r="132" spans="1:36" s="125" customFormat="1" ht="15.6" customHeight="1" x14ac:dyDescent="0.25">
      <c r="A132" s="124"/>
      <c r="B132" s="16"/>
      <c r="C132" s="16"/>
      <c r="D132" s="16"/>
      <c r="E132" s="10"/>
      <c r="F132" s="16"/>
      <c r="G132" s="16"/>
      <c r="H132" s="139"/>
      <c r="I132" s="16"/>
      <c r="J132" s="16"/>
      <c r="K132" s="140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67"/>
      <c r="AE132" s="67"/>
      <c r="AF132" s="67"/>
      <c r="AG132" s="67"/>
      <c r="AH132" s="67"/>
      <c r="AI132" s="67"/>
      <c r="AJ132" s="67"/>
    </row>
    <row r="133" spans="1:36" s="125" customFormat="1" ht="15.6" customHeight="1" x14ac:dyDescent="0.25">
      <c r="A133" s="124"/>
      <c r="B133" s="16"/>
      <c r="C133" s="16"/>
      <c r="D133" s="16"/>
      <c r="E133" s="10"/>
      <c r="F133" s="16"/>
      <c r="G133" s="16"/>
      <c r="H133" s="139"/>
      <c r="I133" s="16"/>
      <c r="J133" s="16"/>
      <c r="K133" s="140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67"/>
      <c r="AE133" s="67"/>
      <c r="AF133" s="67"/>
      <c r="AG133" s="67"/>
      <c r="AH133" s="67"/>
      <c r="AI133" s="67"/>
      <c r="AJ133" s="67"/>
    </row>
    <row r="134" spans="1:36" s="125" customFormat="1" ht="15.6" customHeight="1" x14ac:dyDescent="0.25">
      <c r="A134" s="124"/>
      <c r="B134" s="16"/>
      <c r="C134" s="16"/>
      <c r="D134" s="16"/>
      <c r="E134" s="10"/>
      <c r="F134" s="16"/>
      <c r="G134" s="16"/>
      <c r="H134" s="139"/>
      <c r="I134" s="16"/>
      <c r="J134" s="16"/>
      <c r="K134" s="140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67"/>
      <c r="AE134" s="67"/>
      <c r="AF134" s="67"/>
      <c r="AG134" s="67"/>
      <c r="AH134" s="67"/>
      <c r="AI134" s="67"/>
      <c r="AJ134" s="67"/>
    </row>
    <row r="135" spans="1:36" s="125" customFormat="1" ht="15.6" customHeight="1" x14ac:dyDescent="0.25">
      <c r="A135" s="124"/>
      <c r="B135" s="16"/>
      <c r="C135" s="16"/>
      <c r="D135" s="16"/>
      <c r="E135" s="10"/>
      <c r="F135" s="16"/>
      <c r="G135" s="16"/>
      <c r="H135" s="139"/>
      <c r="I135" s="16"/>
      <c r="J135" s="16"/>
      <c r="K135" s="140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67"/>
      <c r="AE135" s="67"/>
      <c r="AF135" s="67"/>
      <c r="AG135" s="67"/>
      <c r="AH135" s="67"/>
      <c r="AI135" s="67"/>
      <c r="AJ135" s="67"/>
    </row>
    <row r="136" spans="1:36" s="125" customFormat="1" ht="15.6" customHeight="1" x14ac:dyDescent="0.25">
      <c r="A136" s="124"/>
      <c r="B136" s="16"/>
      <c r="C136" s="16"/>
      <c r="D136" s="16"/>
      <c r="E136" s="10"/>
      <c r="F136" s="16"/>
      <c r="G136" s="16"/>
      <c r="H136" s="139"/>
      <c r="I136" s="16"/>
      <c r="J136" s="16"/>
      <c r="K136" s="140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67"/>
      <c r="AE136" s="67"/>
      <c r="AF136" s="67"/>
      <c r="AG136" s="67"/>
      <c r="AH136" s="67"/>
      <c r="AI136" s="67"/>
      <c r="AJ136" s="67"/>
    </row>
    <row r="137" spans="1:36" s="125" customFormat="1" ht="15.6" customHeight="1" x14ac:dyDescent="0.25">
      <c r="A137" s="124"/>
      <c r="B137" s="16"/>
      <c r="C137" s="16"/>
      <c r="D137" s="16"/>
      <c r="E137" s="10"/>
      <c r="F137" s="16"/>
      <c r="G137" s="16"/>
      <c r="H137" s="139"/>
      <c r="I137" s="16"/>
      <c r="J137" s="16"/>
      <c r="K137" s="140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67"/>
      <c r="AE137" s="67"/>
      <c r="AF137" s="67"/>
      <c r="AG137" s="67"/>
      <c r="AH137" s="67"/>
      <c r="AI137" s="67"/>
      <c r="AJ137" s="67"/>
    </row>
    <row r="138" spans="1:36" s="125" customFormat="1" ht="15.6" customHeight="1" x14ac:dyDescent="0.25">
      <c r="A138" s="124"/>
      <c r="B138" s="16"/>
      <c r="C138" s="16"/>
      <c r="D138" s="16"/>
      <c r="E138" s="10"/>
      <c r="F138" s="16"/>
      <c r="G138" s="16"/>
      <c r="H138" s="139"/>
      <c r="I138" s="16"/>
      <c r="J138" s="16"/>
      <c r="K138" s="140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67"/>
      <c r="AE138" s="67"/>
      <c r="AF138" s="67"/>
      <c r="AG138" s="67"/>
      <c r="AH138" s="67"/>
      <c r="AI138" s="67"/>
      <c r="AJ138" s="67"/>
    </row>
    <row r="139" spans="1:36" s="125" customFormat="1" ht="15.6" customHeight="1" x14ac:dyDescent="0.25">
      <c r="A139" s="124"/>
      <c r="B139" s="16"/>
      <c r="C139" s="16"/>
      <c r="D139" s="16"/>
      <c r="E139" s="10"/>
      <c r="F139" s="16"/>
      <c r="G139" s="16"/>
      <c r="H139" s="139"/>
      <c r="I139" s="16"/>
      <c r="J139" s="16"/>
      <c r="K139" s="140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67"/>
      <c r="AE139" s="67"/>
      <c r="AF139" s="67"/>
      <c r="AG139" s="67"/>
      <c r="AH139" s="67"/>
      <c r="AI139" s="67"/>
      <c r="AJ139" s="67"/>
    </row>
    <row r="140" spans="1:36" s="125" customFormat="1" ht="15.6" customHeight="1" x14ac:dyDescent="0.25">
      <c r="A140" s="124"/>
      <c r="B140" s="16"/>
      <c r="C140" s="16"/>
      <c r="D140" s="16"/>
      <c r="E140" s="10"/>
      <c r="F140" s="16"/>
      <c r="G140" s="16"/>
      <c r="H140" s="139"/>
      <c r="I140" s="16"/>
      <c r="J140" s="16"/>
      <c r="K140" s="140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67"/>
      <c r="AE140" s="67"/>
      <c r="AF140" s="67"/>
      <c r="AG140" s="67"/>
      <c r="AH140" s="67"/>
      <c r="AI140" s="67"/>
      <c r="AJ140" s="67"/>
    </row>
    <row r="141" spans="1:36" s="125" customFormat="1" ht="15.6" customHeight="1" x14ac:dyDescent="0.25">
      <c r="A141" s="124"/>
      <c r="B141" s="16"/>
      <c r="C141" s="16"/>
      <c r="D141" s="16"/>
      <c r="E141" s="10"/>
      <c r="F141" s="16"/>
      <c r="G141" s="16"/>
      <c r="H141" s="139"/>
      <c r="I141" s="16"/>
      <c r="J141" s="16"/>
      <c r="K141" s="140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67"/>
      <c r="AE141" s="67"/>
      <c r="AF141" s="67"/>
      <c r="AG141" s="67"/>
      <c r="AH141" s="67"/>
      <c r="AI141" s="67"/>
      <c r="AJ141" s="67"/>
    </row>
    <row r="142" spans="1:36" s="125" customFormat="1" ht="15.6" customHeight="1" x14ac:dyDescent="0.25">
      <c r="A142" s="124"/>
      <c r="B142" s="16"/>
      <c r="C142" s="16"/>
      <c r="D142" s="16"/>
      <c r="E142" s="10"/>
      <c r="F142" s="16"/>
      <c r="G142" s="16"/>
      <c r="H142" s="139"/>
      <c r="I142" s="16"/>
      <c r="J142" s="16"/>
      <c r="K142" s="140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67"/>
      <c r="AE142" s="67"/>
      <c r="AF142" s="67"/>
      <c r="AG142" s="67"/>
      <c r="AH142" s="67"/>
      <c r="AI142" s="67"/>
      <c r="AJ142" s="67"/>
    </row>
    <row r="143" spans="1:36" s="125" customFormat="1" ht="15.6" customHeight="1" x14ac:dyDescent="0.25">
      <c r="A143" s="124"/>
      <c r="B143" s="16"/>
      <c r="C143" s="16"/>
      <c r="D143" s="16"/>
      <c r="E143" s="10"/>
      <c r="F143" s="16"/>
      <c r="G143" s="16"/>
      <c r="H143" s="139"/>
      <c r="I143" s="16"/>
      <c r="J143" s="16"/>
      <c r="K143" s="140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67"/>
      <c r="AE143" s="67"/>
      <c r="AF143" s="67"/>
      <c r="AG143" s="67"/>
      <c r="AH143" s="67"/>
      <c r="AI143" s="67"/>
      <c r="AJ143" s="67"/>
    </row>
    <row r="144" spans="1:36" s="125" customFormat="1" ht="15.6" customHeight="1" x14ac:dyDescent="0.25">
      <c r="A144" s="124"/>
      <c r="B144" s="16"/>
      <c r="C144" s="16"/>
      <c r="D144" s="16"/>
      <c r="E144" s="10"/>
      <c r="F144" s="16"/>
      <c r="G144" s="16"/>
      <c r="H144" s="139"/>
      <c r="I144" s="16"/>
      <c r="J144" s="16"/>
      <c r="K144" s="140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67"/>
      <c r="AE144" s="67"/>
      <c r="AF144" s="67"/>
      <c r="AG144" s="67"/>
      <c r="AH144" s="67"/>
      <c r="AI144" s="67"/>
      <c r="AJ144" s="67"/>
    </row>
    <row r="145" spans="1:36" s="125" customFormat="1" ht="15.6" customHeight="1" x14ac:dyDescent="0.25">
      <c r="A145" s="124"/>
      <c r="B145" s="16"/>
      <c r="C145" s="16"/>
      <c r="D145" s="16"/>
      <c r="E145" s="10"/>
      <c r="F145" s="16"/>
      <c r="G145" s="16"/>
      <c r="H145" s="139"/>
      <c r="I145" s="16"/>
      <c r="J145" s="16"/>
      <c r="K145" s="140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67"/>
      <c r="AE145" s="67"/>
      <c r="AF145" s="67"/>
      <c r="AG145" s="67"/>
      <c r="AH145" s="67"/>
      <c r="AI145" s="67"/>
      <c r="AJ145" s="67"/>
    </row>
    <row r="146" spans="1:36" s="125" customFormat="1" ht="15.6" customHeight="1" x14ac:dyDescent="0.25">
      <c r="A146" s="124"/>
      <c r="B146" s="16"/>
      <c r="C146" s="16"/>
      <c r="D146" s="16"/>
      <c r="E146" s="10"/>
      <c r="F146" s="16"/>
      <c r="G146" s="16"/>
      <c r="H146" s="139"/>
      <c r="I146" s="16"/>
      <c r="J146" s="16"/>
      <c r="K146" s="140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67"/>
      <c r="AE146" s="67"/>
      <c r="AF146" s="67"/>
      <c r="AG146" s="67"/>
      <c r="AH146" s="67"/>
      <c r="AI146" s="67"/>
      <c r="AJ146" s="67"/>
    </row>
    <row r="147" spans="1:36" s="125" customFormat="1" ht="15.6" customHeight="1" x14ac:dyDescent="0.25">
      <c r="A147" s="124"/>
      <c r="B147" s="16"/>
      <c r="C147" s="16"/>
      <c r="D147" s="16"/>
      <c r="E147" s="10"/>
      <c r="F147" s="16"/>
      <c r="G147" s="16"/>
      <c r="H147" s="139"/>
      <c r="I147" s="16"/>
      <c r="J147" s="16"/>
      <c r="K147" s="140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67"/>
      <c r="AE147" s="67"/>
      <c r="AF147" s="67"/>
      <c r="AG147" s="67"/>
      <c r="AH147" s="67"/>
      <c r="AI147" s="67"/>
      <c r="AJ147" s="67"/>
    </row>
    <row r="148" spans="1:36" s="125" customFormat="1" ht="15.6" customHeight="1" x14ac:dyDescent="0.25">
      <c r="A148" s="124"/>
      <c r="B148" s="16"/>
      <c r="C148" s="16"/>
      <c r="D148" s="16"/>
      <c r="E148" s="10"/>
      <c r="F148" s="16"/>
      <c r="G148" s="16"/>
      <c r="H148" s="139"/>
      <c r="I148" s="16"/>
      <c r="J148" s="16"/>
      <c r="K148" s="140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67"/>
      <c r="AE148" s="67"/>
      <c r="AF148" s="67"/>
      <c r="AG148" s="67"/>
      <c r="AH148" s="67"/>
      <c r="AI148" s="67"/>
      <c r="AJ148" s="67"/>
    </row>
    <row r="149" spans="1:36" s="125" customFormat="1" ht="15.6" customHeight="1" x14ac:dyDescent="0.25">
      <c r="A149" s="124"/>
      <c r="B149" s="16"/>
      <c r="C149" s="16"/>
      <c r="D149" s="16"/>
      <c r="E149" s="10"/>
      <c r="F149" s="16"/>
      <c r="G149" s="16"/>
      <c r="H149" s="139"/>
      <c r="I149" s="16"/>
      <c r="J149" s="16"/>
      <c r="K149" s="140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67"/>
      <c r="AE149" s="67"/>
      <c r="AF149" s="67"/>
      <c r="AG149" s="67"/>
      <c r="AH149" s="67"/>
      <c r="AI149" s="67"/>
      <c r="AJ149" s="67"/>
    </row>
    <row r="150" spans="1:36" s="125" customFormat="1" ht="15.6" customHeight="1" x14ac:dyDescent="0.25">
      <c r="A150" s="124"/>
      <c r="B150" s="16"/>
      <c r="C150" s="16"/>
      <c r="D150" s="16"/>
      <c r="E150" s="10"/>
      <c r="F150" s="16"/>
      <c r="G150" s="16"/>
      <c r="H150" s="139"/>
      <c r="I150" s="16"/>
      <c r="J150" s="16"/>
      <c r="K150" s="140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67"/>
      <c r="AE150" s="67"/>
      <c r="AF150" s="67"/>
      <c r="AG150" s="67"/>
      <c r="AH150" s="67"/>
      <c r="AI150" s="67"/>
      <c r="AJ150" s="67"/>
    </row>
    <row r="151" spans="1:36" ht="15.6" customHeight="1" x14ac:dyDescent="0.25">
      <c r="AD151" s="67"/>
      <c r="AE151" s="67"/>
      <c r="AF151" s="67"/>
      <c r="AG151" s="67"/>
      <c r="AH151" s="67"/>
      <c r="AI151" s="67"/>
      <c r="AJ151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2023-10-02T21:35:09Z</dcterms:modified>
</cp:coreProperties>
</file>